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zar\Desktop\REV 01Obim radova\10 Образац структуре цена (обим радова) К 16 заштита од буке\"/>
    </mc:Choice>
  </mc:AlternateContent>
  <xr:revisionPtr revIDLastSave="0" documentId="13_ncr:1_{E57EB986-DB3C-41D4-B3E4-5C12E93DEEA1}" xr6:coauthVersionLast="46" xr6:coauthVersionMax="46" xr10:uidLastSave="{00000000-0000-0000-0000-000000000000}"/>
  <bookViews>
    <workbookView xWindow="-98" yWindow="-98" windowWidth="22695" windowHeight="14595" tabRatio="818" xr2:uid="{00000000-000D-0000-FFFF-FFFF00000000}"/>
  </bookViews>
  <sheets>
    <sheet name="Zid 1" sheetId="10" r:id="rId1"/>
    <sheet name="Zid 2" sheetId="40" r:id="rId2"/>
    <sheet name="Zid 3" sheetId="39" r:id="rId3"/>
    <sheet name="Zid 4" sheetId="38" r:id="rId4"/>
    <sheet name="Zid 5" sheetId="37" r:id="rId5"/>
    <sheet name="Zid 6" sheetId="35" r:id="rId6"/>
    <sheet name="Zid 7" sheetId="36" r:id="rId7"/>
    <sheet name="Zbirna rekapitulacija" sheetId="41" r:id="rId8"/>
    <sheet name="podaci" sheetId="15" r:id="rId9"/>
  </sheets>
  <definedNames>
    <definedName name="oznake">podaci!$B$3:$C$10</definedName>
    <definedName name="predmer">podaci!$M$3:$S$10</definedName>
  </definedNames>
  <calcPr calcId="191029"/>
</workbook>
</file>

<file path=xl/calcChain.xml><?xml version="1.0" encoding="utf-8"?>
<calcChain xmlns="http://schemas.openxmlformats.org/spreadsheetml/2006/main">
  <c r="F30" i="36" l="1"/>
  <c r="F26" i="36"/>
  <c r="F22" i="36"/>
  <c r="F30" i="35"/>
  <c r="F26" i="35"/>
  <c r="F22" i="35"/>
  <c r="F22" i="37"/>
  <c r="F30" i="38"/>
  <c r="F26" i="38"/>
  <c r="F30" i="39"/>
  <c r="F26" i="39"/>
  <c r="F22" i="39"/>
  <c r="F16" i="39"/>
  <c r="F30" i="40"/>
  <c r="F30" i="10"/>
  <c r="F26" i="10"/>
  <c r="C37" i="36" l="1"/>
  <c r="C36" i="36"/>
  <c r="C35" i="36"/>
  <c r="C34" i="36"/>
  <c r="B7" i="36"/>
  <c r="B32" i="36" s="1"/>
  <c r="C37" i="35"/>
  <c r="C36" i="35"/>
  <c r="C35" i="35"/>
  <c r="C34" i="35"/>
  <c r="B7" i="35"/>
  <c r="B32" i="35" s="1"/>
  <c r="C37" i="37"/>
  <c r="C36" i="37"/>
  <c r="C35" i="37"/>
  <c r="C34" i="37"/>
  <c r="B7" i="37"/>
  <c r="B32" i="37" s="1"/>
  <c r="C37" i="38"/>
  <c r="C36" i="38"/>
  <c r="C35" i="38"/>
  <c r="C34" i="38"/>
  <c r="B7" i="38"/>
  <c r="B32" i="38" s="1"/>
  <c r="C37" i="39"/>
  <c r="C36" i="39"/>
  <c r="C35" i="39"/>
  <c r="C34" i="39"/>
  <c r="B7" i="39"/>
  <c r="B32" i="39" s="1"/>
  <c r="C37" i="40"/>
  <c r="C36" i="40"/>
  <c r="C35" i="40"/>
  <c r="C34" i="40"/>
  <c r="B7" i="40"/>
  <c r="B32" i="40" s="1"/>
  <c r="C5" i="38"/>
  <c r="C5" i="15"/>
  <c r="C5" i="40" s="1"/>
  <c r="C6" i="15"/>
  <c r="C5" i="39" s="1"/>
  <c r="C7" i="15"/>
  <c r="C8" i="15"/>
  <c r="C5" i="37" s="1"/>
  <c r="C9" i="15"/>
  <c r="C5" i="35" s="1"/>
  <c r="C10" i="15"/>
  <c r="C5" i="36" s="1"/>
  <c r="C4" i="15"/>
  <c r="C5" i="10" s="1"/>
  <c r="F26" i="37"/>
  <c r="G36" i="37" s="1"/>
  <c r="G37" i="36"/>
  <c r="G36" i="36"/>
  <c r="G37" i="35"/>
  <c r="G36" i="35"/>
  <c r="F30" i="37"/>
  <c r="G37" i="37" s="1"/>
  <c r="G37" i="38"/>
  <c r="G37" i="39"/>
  <c r="G36" i="39"/>
  <c r="G37" i="40"/>
  <c r="G37" i="10"/>
  <c r="B7" i="10"/>
  <c r="B32" i="10" s="1"/>
  <c r="C37" i="10"/>
  <c r="C36" i="10"/>
  <c r="C35" i="10"/>
  <c r="C34" i="10"/>
  <c r="G35" i="35" l="1"/>
  <c r="F16" i="38"/>
  <c r="G34" i="38" s="1"/>
  <c r="F16" i="37"/>
  <c r="G34" i="37" s="1"/>
  <c r="F22" i="40"/>
  <c r="G35" i="40" s="1"/>
  <c r="F16" i="40"/>
  <c r="G34" i="40" s="1"/>
  <c r="F26" i="40"/>
  <c r="G36" i="40" s="1"/>
  <c r="G35" i="37"/>
  <c r="F22" i="38"/>
  <c r="G35" i="38" s="1"/>
  <c r="G36" i="38"/>
  <c r="G10" i="41"/>
  <c r="F16" i="35" l="1"/>
  <c r="G34" i="35" s="1"/>
  <c r="G38" i="35"/>
  <c r="G38" i="38"/>
  <c r="G38" i="37"/>
  <c r="G38" i="40"/>
  <c r="F16" i="36"/>
  <c r="G34" i="36" s="1"/>
  <c r="G35" i="36"/>
  <c r="G34" i="39"/>
  <c r="G35" i="39"/>
  <c r="G36" i="10"/>
  <c r="G9" i="41" s="1"/>
  <c r="G38" i="39" l="1"/>
  <c r="G38" i="36"/>
  <c r="G34" i="10"/>
  <c r="G7" i="41" s="1"/>
  <c r="F22" i="10" l="1"/>
  <c r="G35" i="10" l="1"/>
  <c r="G38" i="10" l="1"/>
  <c r="G8" i="41"/>
  <c r="G11" i="41" s="1"/>
</calcChain>
</file>

<file path=xl/sharedStrings.xml><?xml version="1.0" encoding="utf-8"?>
<sst xmlns="http://schemas.openxmlformats.org/spreadsheetml/2006/main" count="374" uniqueCount="67">
  <si>
    <t>I</t>
  </si>
  <si>
    <t>II</t>
  </si>
  <si>
    <t>III</t>
  </si>
  <si>
    <t>Red. br./No</t>
  </si>
  <si>
    <t>VRSTA RADOVA</t>
  </si>
  <si>
    <t>Kolicina</t>
  </si>
  <si>
    <t>Rekonstrukcija i modernizacija železničke pruge Subotica (Teretna)</t>
  </si>
  <si>
    <t xml:space="preserve"> - Horgoš - granica sa Mađarskom</t>
  </si>
  <si>
    <t>ZEMLJANI RADOVI</t>
  </si>
  <si>
    <t>UKUPNO ZEMLJANI RADOVI</t>
  </si>
  <si>
    <t>Jed. mere</t>
  </si>
  <si>
    <t>UKUPNO</t>
  </si>
  <si>
    <t>Zid 1</t>
  </si>
  <si>
    <t>1+522.14</t>
  </si>
  <si>
    <t>1+622.14</t>
  </si>
  <si>
    <t>BETONSKI RADOVI</t>
  </si>
  <si>
    <t>UKUPNO BETONSKI RADOVI</t>
  </si>
  <si>
    <t>ARMIRAČKI RADOVI</t>
  </si>
  <si>
    <t>UKUPNO ARMIRAČKI RADOVI</t>
  </si>
  <si>
    <t>RAZNI RADOVI</t>
  </si>
  <si>
    <t>UKUPNO RAZNI RADOVI</t>
  </si>
  <si>
    <t>ISKOP ZEMLJANOG MATERIJALA ZA TEMELJE</t>
  </si>
  <si>
    <t>Nasipanje i planiranje kamenog agregata</t>
  </si>
  <si>
    <t>Ova pozicija obuhvata izradu, nasipanje i
planiranje kamenog agregata između AB talpi i
ivice planuma.</t>
  </si>
  <si>
    <t>Izrada montažnih temelja od AB MB30</t>
  </si>
  <si>
    <t>kom</t>
  </si>
  <si>
    <t>Izrada i montaža AB talpi dimenzija 396x50x11</t>
  </si>
  <si>
    <t>Ova pozicija obuhvata nabavku, transport i ugradnju
montažnih AB talpi MB30 dimenzija 396x50x11.</t>
  </si>
  <si>
    <t>Nabavka i montaža apsorpcionih talpi</t>
  </si>
  <si>
    <t>kg</t>
  </si>
  <si>
    <t>Nabavka i montaža čeličnih stubova HEA180</t>
  </si>
  <si>
    <t>Cena obuhvata nabavku, transport, montažu i
ugrađivanje čeličnih stubova od profila HEA180
zajedno sa svim pripadajućim radovima.</t>
  </si>
  <si>
    <t>Ova pozicija obuhvata iskop u materijalu II
kategorije za temelje dimenzija Ø730mm
sa utovarom i transportom viška materijala do
deponije koju odredi Nadzorni organ.</t>
  </si>
  <si>
    <t>Ovapozicija obuhvata nabavku, transport i ugradnju
apsorpcionih talpi dimenzija 396x50x11.</t>
  </si>
  <si>
    <t>Ova pozicija obuhvata nabavku,transport i ugradnju
montažnih temelja dimenzija iz projekta Ø700mm
visine 3.00m i sve ostale prateće radove.</t>
  </si>
  <si>
    <t>Broj zida</t>
  </si>
  <si>
    <t>Stacionaža početka zida</t>
  </si>
  <si>
    <t>Stacionaža kraja zida</t>
  </si>
  <si>
    <t>Strana</t>
  </si>
  <si>
    <t>Dužina zida [m]</t>
  </si>
  <si>
    <t>Visina zida [m]</t>
  </si>
  <si>
    <t>Desno</t>
  </si>
  <si>
    <t>Zid 2</t>
  </si>
  <si>
    <t>6+817.84</t>
  </si>
  <si>
    <t>6+897.84</t>
  </si>
  <si>
    <t>Zid 3</t>
  </si>
  <si>
    <t>7+749.19</t>
  </si>
  <si>
    <t>8+069.19</t>
  </si>
  <si>
    <t>Levo</t>
  </si>
  <si>
    <t>Zid 4</t>
  </si>
  <si>
    <t>22+900.81</t>
  </si>
  <si>
    <t>23+100.81</t>
  </si>
  <si>
    <t>Zid 5</t>
  </si>
  <si>
    <t>23+549.54</t>
  </si>
  <si>
    <t>23+881.54</t>
  </si>
  <si>
    <t>Zid 6</t>
  </si>
  <si>
    <t>24+602.38</t>
  </si>
  <si>
    <t>24+682.38</t>
  </si>
  <si>
    <t>Zid 7</t>
  </si>
  <si>
    <t>25+402.60</t>
  </si>
  <si>
    <t>25.622.60</t>
  </si>
  <si>
    <t>Oznaka stacionaze</t>
  </si>
  <si>
    <r>
      <t>m</t>
    </r>
    <r>
      <rPr>
        <vertAlign val="superscript"/>
        <sz val="12"/>
        <rFont val="Arial"/>
        <family val="2"/>
      </rPr>
      <t>3</t>
    </r>
  </si>
  <si>
    <t>ZBIRNA REKAPITULACIJA</t>
  </si>
  <si>
    <t>pauš.</t>
  </si>
  <si>
    <t>Cena (RSD)</t>
  </si>
  <si>
    <t>RSD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</si>
</sst>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</font>
    <font>
      <sz val="10"/>
      <name val="Dutch"/>
    </font>
    <font>
      <sz val="11"/>
      <name val="Arial"/>
      <family val="2"/>
    </font>
    <font>
      <sz val="11"/>
      <color theme="1"/>
      <name val="Calibri"/>
      <family val="2"/>
    </font>
    <font>
      <b/>
      <sz val="12"/>
      <name val="Arial"/>
      <family val="2"/>
    </font>
    <font>
      <b/>
      <i/>
      <sz val="1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vertAlign val="superscript"/>
      <sz val="1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double">
        <color rgb="FF000000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medium">
        <color rgb="FF000000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medium">
        <color rgb="FF000000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double">
        <color indexed="64"/>
      </right>
      <top/>
      <bottom style="thick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 style="double">
        <color indexed="64"/>
      </right>
      <top style="thick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5" fillId="0" borderId="1">
      <alignment horizontal="center"/>
    </xf>
  </cellStyleXfs>
  <cellXfs count="121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 applyFill="1"/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top" wrapText="1"/>
    </xf>
    <xf numFmtId="4" fontId="3" fillId="0" borderId="0" xfId="0" applyNumberFormat="1" applyFont="1" applyBorder="1" applyAlignment="1">
      <alignment horizontal="center" vertical="center"/>
    </xf>
    <xf numFmtId="0" fontId="10" fillId="0" borderId="26" xfId="0" applyFont="1" applyBorder="1" applyAlignment="1" applyProtection="1">
      <alignment horizontal="center" vertical="center" wrapText="1"/>
      <protection locked="0"/>
    </xf>
    <xf numFmtId="0" fontId="10" fillId="0" borderId="26" xfId="0" applyFont="1" applyBorder="1" applyAlignment="1" applyProtection="1">
      <alignment horizontal="center" vertical="center"/>
      <protection locked="0"/>
    </xf>
    <xf numFmtId="4" fontId="6" fillId="0" borderId="26" xfId="0" applyNumberFormat="1" applyFont="1" applyBorder="1" applyAlignment="1">
      <alignment horizontal="center" vertical="center"/>
    </xf>
    <xf numFmtId="0" fontId="6" fillId="9" borderId="26" xfId="0" applyFont="1" applyFill="1" applyBorder="1" applyAlignment="1" applyProtection="1">
      <alignment horizontal="center" vertical="center"/>
      <protection locked="0"/>
    </xf>
    <xf numFmtId="0" fontId="10" fillId="0" borderId="26" xfId="0" applyFont="1" applyBorder="1" applyAlignment="1" applyProtection="1">
      <protection locked="0"/>
    </xf>
    <xf numFmtId="0" fontId="7" fillId="0" borderId="3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justify" vertical="center" wrapText="1"/>
    </xf>
    <xf numFmtId="0" fontId="7" fillId="0" borderId="15" xfId="0" applyFont="1" applyBorder="1" applyAlignment="1">
      <alignment horizontal="justify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4" xfId="0" applyFont="1" applyBorder="1" applyAlignment="1">
      <alignment vertical="center" wrapText="1"/>
    </xf>
    <xf numFmtId="0" fontId="11" fillId="0" borderId="0" xfId="0" applyFont="1"/>
    <xf numFmtId="0" fontId="11" fillId="0" borderId="0" xfId="0" applyFont="1" applyAlignment="1">
      <alignment wrapText="1"/>
    </xf>
    <xf numFmtId="0" fontId="8" fillId="4" borderId="7" xfId="0" applyFont="1" applyFill="1" applyBorder="1" applyAlignment="1">
      <alignment horizontal="center"/>
    </xf>
    <xf numFmtId="0" fontId="10" fillId="5" borderId="11" xfId="0" applyFont="1" applyFill="1" applyBorder="1" applyAlignment="1">
      <alignment vertical="top" wrapText="1"/>
    </xf>
    <xf numFmtId="0" fontId="6" fillId="5" borderId="15" xfId="0" applyFont="1" applyFill="1" applyBorder="1" applyAlignment="1">
      <alignment vertical="top" wrapText="1"/>
    </xf>
    <xf numFmtId="0" fontId="6" fillId="6" borderId="18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center"/>
    </xf>
    <xf numFmtId="0" fontId="10" fillId="0" borderId="1" xfId="0" applyFont="1" applyBorder="1" applyAlignment="1">
      <alignment vertical="top" wrapText="1"/>
    </xf>
    <xf numFmtId="0" fontId="10" fillId="5" borderId="1" xfId="0" applyFont="1" applyFill="1" applyBorder="1" applyAlignment="1">
      <alignment vertical="top" wrapText="1"/>
    </xf>
    <xf numFmtId="0" fontId="6" fillId="6" borderId="12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vertical="top" wrapText="1"/>
    </xf>
    <xf numFmtId="4" fontId="6" fillId="0" borderId="26" xfId="0" applyNumberFormat="1" applyFont="1" applyFill="1" applyBorder="1" applyAlignment="1">
      <alignment horizontal="center" vertical="center" wrapText="1"/>
    </xf>
    <xf numFmtId="4" fontId="10" fillId="9" borderId="26" xfId="0" applyNumberFormat="1" applyFont="1" applyFill="1" applyBorder="1" applyAlignment="1" applyProtection="1">
      <alignment horizontal="center" vertical="center"/>
      <protection locked="0"/>
    </xf>
    <xf numFmtId="4" fontId="6" fillId="0" borderId="26" xfId="0" applyNumberFormat="1" applyFont="1" applyBorder="1" applyAlignment="1" applyProtection="1">
      <alignment horizontal="center" vertical="center"/>
      <protection locked="0"/>
    </xf>
    <xf numFmtId="0" fontId="11" fillId="7" borderId="0" xfId="0" applyFont="1" applyFill="1"/>
    <xf numFmtId="0" fontId="11" fillId="7" borderId="0" xfId="0" applyFont="1" applyFill="1" applyAlignment="1">
      <alignment horizontal="center" vertical="center"/>
    </xf>
    <xf numFmtId="0" fontId="12" fillId="7" borderId="0" xfId="0" applyFont="1" applyFill="1" applyAlignment="1">
      <alignment horizontal="center"/>
    </xf>
    <xf numFmtId="0" fontId="10" fillId="7" borderId="0" xfId="0" applyFont="1" applyFill="1"/>
    <xf numFmtId="0" fontId="11" fillId="7" borderId="0" xfId="0" applyFont="1" applyFill="1" applyAlignment="1">
      <alignment vertical="top"/>
    </xf>
    <xf numFmtId="0" fontId="3" fillId="7" borderId="0" xfId="0" applyFont="1" applyFill="1" applyBorder="1" applyAlignment="1">
      <alignment horizontal="center" vertical="center"/>
    </xf>
    <xf numFmtId="0" fontId="3" fillId="7" borderId="0" xfId="0" applyFont="1" applyFill="1" applyBorder="1" applyAlignment="1">
      <alignment vertical="top"/>
    </xf>
    <xf numFmtId="4" fontId="3" fillId="7" borderId="0" xfId="0" applyNumberFormat="1" applyFont="1" applyFill="1" applyBorder="1" applyAlignment="1">
      <alignment horizontal="center" vertical="center"/>
    </xf>
    <xf numFmtId="2" fontId="6" fillId="0" borderId="37" xfId="0" applyNumberFormat="1" applyFont="1" applyBorder="1" applyAlignment="1">
      <alignment horizontal="center" vertical="center" wrapText="1"/>
    </xf>
    <xf numFmtId="2" fontId="6" fillId="0" borderId="44" xfId="0" applyNumberFormat="1" applyFont="1" applyBorder="1" applyAlignment="1">
      <alignment horizontal="center" vertical="center" wrapText="1"/>
    </xf>
    <xf numFmtId="2" fontId="6" fillId="0" borderId="39" xfId="0" applyNumberFormat="1" applyFont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vertical="center" wrapText="1"/>
    </xf>
    <xf numFmtId="2" fontId="10" fillId="6" borderId="45" xfId="0" applyNumberFormat="1" applyFont="1" applyFill="1" applyBorder="1" applyAlignment="1">
      <alignment horizontal="center" vertical="center" wrapText="1"/>
    </xf>
    <xf numFmtId="2" fontId="10" fillId="6" borderId="46" xfId="0" applyNumberFormat="1" applyFont="1" applyFill="1" applyBorder="1" applyAlignment="1">
      <alignment horizontal="center" vertical="center" wrapText="1"/>
    </xf>
    <xf numFmtId="2" fontId="6" fillId="0" borderId="38" xfId="0" applyNumberFormat="1" applyFont="1" applyBorder="1" applyAlignment="1">
      <alignment horizontal="center" vertical="center" wrapText="1"/>
    </xf>
    <xf numFmtId="2" fontId="6" fillId="0" borderId="40" xfId="0" applyNumberFormat="1" applyFont="1" applyBorder="1" applyAlignment="1">
      <alignment horizontal="center" vertical="center" wrapText="1"/>
    </xf>
    <xf numFmtId="2" fontId="6" fillId="0" borderId="36" xfId="0" applyNumberFormat="1" applyFont="1" applyBorder="1" applyAlignment="1">
      <alignment horizontal="center" vertical="center" wrapText="1"/>
    </xf>
    <xf numFmtId="2" fontId="6" fillId="0" borderId="41" xfId="0" applyNumberFormat="1" applyFont="1" applyBorder="1" applyAlignment="1">
      <alignment horizontal="center" vertical="center" wrapText="1"/>
    </xf>
    <xf numFmtId="2" fontId="6" fillId="0" borderId="17" xfId="0" applyNumberFormat="1" applyFont="1" applyBorder="1" applyAlignment="1">
      <alignment horizontal="center" vertical="center" wrapText="1"/>
    </xf>
    <xf numFmtId="2" fontId="6" fillId="0" borderId="42" xfId="0" applyNumberFormat="1" applyFont="1" applyBorder="1" applyAlignment="1">
      <alignment horizontal="center" vertical="center" wrapText="1"/>
    </xf>
    <xf numFmtId="0" fontId="10" fillId="6" borderId="22" xfId="0" applyFont="1" applyFill="1" applyBorder="1" applyAlignment="1">
      <alignment horizontal="center" vertical="center" wrapText="1"/>
    </xf>
    <xf numFmtId="0" fontId="10" fillId="6" borderId="43" xfId="0" applyFont="1" applyFill="1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 wrapText="1"/>
    </xf>
    <xf numFmtId="0" fontId="10" fillId="6" borderId="25" xfId="0" applyFont="1" applyFill="1" applyBorder="1" applyAlignment="1">
      <alignment horizontal="center" wrapText="1"/>
    </xf>
    <xf numFmtId="0" fontId="8" fillId="4" borderId="8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8" fillId="4" borderId="13" xfId="0" applyFont="1" applyFill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2" fontId="6" fillId="0" borderId="10" xfId="0" applyNumberFormat="1" applyFont="1" applyBorder="1" applyAlignment="1">
      <alignment horizontal="center" vertical="center" wrapText="1"/>
    </xf>
    <xf numFmtId="2" fontId="6" fillId="0" borderId="14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8" fillId="7" borderId="0" xfId="0" applyFont="1" applyFill="1" applyAlignment="1">
      <alignment horizontal="center" vertical="center"/>
    </xf>
    <xf numFmtId="0" fontId="10" fillId="7" borderId="0" xfId="0" applyFont="1" applyFill="1"/>
    <xf numFmtId="0" fontId="12" fillId="3" borderId="10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12" fillId="3" borderId="36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1" fillId="0" borderId="1" xfId="0" applyFont="1" applyBorder="1"/>
    <xf numFmtId="0" fontId="11" fillId="0" borderId="0" xfId="0" applyFont="1"/>
    <xf numFmtId="0" fontId="11" fillId="0" borderId="17" xfId="0" applyFont="1" applyBorder="1"/>
    <xf numFmtId="0" fontId="11" fillId="0" borderId="0" xfId="0" applyFont="1" applyAlignment="1">
      <alignment wrapText="1"/>
    </xf>
    <xf numFmtId="0" fontId="11" fillId="0" borderId="1" xfId="0" applyFont="1" applyBorder="1" applyAlignment="1">
      <alignment wrapText="1"/>
    </xf>
    <xf numFmtId="0" fontId="11" fillId="0" borderId="23" xfId="0" applyFont="1" applyBorder="1" applyAlignment="1">
      <alignment wrapText="1"/>
    </xf>
    <xf numFmtId="0" fontId="6" fillId="0" borderId="29" xfId="0" applyFont="1" applyBorder="1" applyAlignment="1">
      <alignment horizontal="center" vertical="center"/>
    </xf>
    <xf numFmtId="0" fontId="10" fillId="0" borderId="27" xfId="0" applyFont="1" applyBorder="1" applyAlignment="1" applyProtection="1">
      <alignment horizontal="left" vertical="center" wrapText="1"/>
    </xf>
    <xf numFmtId="0" fontId="10" fillId="0" borderId="32" xfId="0" applyFont="1" applyBorder="1" applyAlignment="1" applyProtection="1">
      <alignment horizontal="left" vertical="center" wrapText="1"/>
    </xf>
    <xf numFmtId="0" fontId="10" fillId="0" borderId="28" xfId="0" applyFont="1" applyBorder="1" applyAlignment="1" applyProtection="1">
      <alignment horizontal="left" vertical="center" wrapText="1"/>
    </xf>
    <xf numFmtId="0" fontId="11" fillId="0" borderId="17" xfId="0" applyFont="1" applyBorder="1" applyAlignment="1">
      <alignment wrapText="1"/>
    </xf>
    <xf numFmtId="0" fontId="10" fillId="8" borderId="33" xfId="0" applyFont="1" applyFill="1" applyBorder="1" applyAlignment="1" applyProtection="1">
      <alignment horizontal="center"/>
      <protection locked="0"/>
    </xf>
    <xf numFmtId="0" fontId="10" fillId="8" borderId="34" xfId="0" applyFont="1" applyFill="1" applyBorder="1" applyAlignment="1" applyProtection="1">
      <alignment horizontal="center"/>
      <protection locked="0"/>
    </xf>
    <xf numFmtId="0" fontId="10" fillId="8" borderId="35" xfId="0" applyFont="1" applyFill="1" applyBorder="1" applyAlignment="1" applyProtection="1">
      <alignment horizontal="center"/>
      <protection locked="0"/>
    </xf>
    <xf numFmtId="0" fontId="9" fillId="0" borderId="27" xfId="0" applyFont="1" applyBorder="1" applyAlignment="1" applyProtection="1">
      <alignment horizontal="left" vertical="center" wrapText="1"/>
      <protection locked="0"/>
    </xf>
    <xf numFmtId="0" fontId="9" fillId="0" borderId="32" xfId="0" applyFont="1" applyBorder="1" applyAlignment="1" applyProtection="1">
      <alignment horizontal="left" vertical="center" wrapText="1"/>
      <protection locked="0"/>
    </xf>
    <xf numFmtId="0" fontId="9" fillId="0" borderId="28" xfId="0" applyFont="1" applyBorder="1" applyAlignment="1" applyProtection="1">
      <alignment horizontal="left" vertical="center" wrapText="1"/>
      <protection locked="0"/>
    </xf>
    <xf numFmtId="0" fontId="10" fillId="6" borderId="30" xfId="0" applyFont="1" applyFill="1" applyBorder="1" applyAlignment="1">
      <alignment horizontal="center" wrapText="1"/>
    </xf>
    <xf numFmtId="0" fontId="10" fillId="6" borderId="31" xfId="0" applyFont="1" applyFill="1" applyBorder="1" applyAlignment="1">
      <alignment horizontal="center" wrapText="1"/>
    </xf>
    <xf numFmtId="0" fontId="10" fillId="9" borderId="27" xfId="0" applyFont="1" applyFill="1" applyBorder="1" applyAlignment="1" applyProtection="1">
      <alignment horizontal="left" vertical="center" wrapText="1"/>
    </xf>
    <xf numFmtId="0" fontId="10" fillId="9" borderId="32" xfId="0" applyFont="1" applyFill="1" applyBorder="1" applyAlignment="1" applyProtection="1">
      <alignment horizontal="left" vertical="center" wrapText="1"/>
    </xf>
    <xf numFmtId="0" fontId="10" fillId="9" borderId="28" xfId="0" applyFont="1" applyFill="1" applyBorder="1" applyAlignment="1" applyProtection="1">
      <alignment horizontal="left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2" fontId="10" fillId="6" borderId="47" xfId="0" applyNumberFormat="1" applyFont="1" applyFill="1" applyBorder="1" applyAlignment="1">
      <alignment horizontal="center" vertical="center" wrapText="1"/>
    </xf>
    <xf numFmtId="2" fontId="10" fillId="6" borderId="22" xfId="0" applyNumberFormat="1" applyFont="1" applyFill="1" applyBorder="1" applyAlignment="1">
      <alignment horizontal="center" vertical="center" wrapText="1"/>
    </xf>
    <xf numFmtId="2" fontId="10" fillId="6" borderId="43" xfId="0" applyNumberFormat="1" applyFont="1" applyFill="1" applyBorder="1" applyAlignment="1">
      <alignment horizontal="center" vertical="center" wrapText="1"/>
    </xf>
    <xf numFmtId="2" fontId="6" fillId="0" borderId="48" xfId="0" applyNumberFormat="1" applyFont="1" applyBorder="1" applyAlignment="1">
      <alignment horizontal="center" vertical="center" wrapText="1"/>
    </xf>
    <xf numFmtId="2" fontId="6" fillId="0" borderId="49" xfId="0" applyNumberFormat="1" applyFont="1" applyBorder="1" applyAlignment="1">
      <alignment horizontal="center" vertical="center" wrapText="1"/>
    </xf>
    <xf numFmtId="2" fontId="10" fillId="6" borderId="51" xfId="0" applyNumberFormat="1" applyFont="1" applyFill="1" applyBorder="1" applyAlignment="1">
      <alignment horizontal="center" vertical="center" wrapText="1"/>
    </xf>
    <xf numFmtId="2" fontId="10" fillId="6" borderId="52" xfId="0" applyNumberFormat="1" applyFont="1" applyFill="1" applyBorder="1" applyAlignment="1">
      <alignment horizontal="center" vertical="center" wrapText="1"/>
    </xf>
    <xf numFmtId="2" fontId="6" fillId="0" borderId="53" xfId="0" applyNumberFormat="1" applyFont="1" applyBorder="1" applyAlignment="1">
      <alignment horizontal="center" vertical="center" wrapText="1"/>
    </xf>
    <xf numFmtId="2" fontId="10" fillId="6" borderId="19" xfId="0" applyNumberFormat="1" applyFont="1" applyFill="1" applyBorder="1" applyAlignment="1">
      <alignment horizontal="center" vertical="center" wrapText="1"/>
    </xf>
    <xf numFmtId="2" fontId="10" fillId="6" borderId="50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justify" vertical="center" wrapText="1"/>
    </xf>
    <xf numFmtId="2" fontId="0" fillId="0" borderId="0" xfId="0" applyNumberFormat="1" applyBorder="1"/>
    <xf numFmtId="0" fontId="7" fillId="0" borderId="0" xfId="0" applyFont="1" applyBorder="1" applyAlignment="1">
      <alignment vertical="center" wrapText="1"/>
    </xf>
  </cellXfs>
  <cellStyles count="6">
    <cellStyle name="JED_MERE" xfId="5" xr:uid="{00000000-0005-0000-0000-000000000000}"/>
    <cellStyle name="Normal" xfId="0" builtinId="0"/>
    <cellStyle name="Normal 2" xfId="1" xr:uid="{00000000-0005-0000-0000-000002000000}"/>
    <cellStyle name="Normal 2 2" xfId="4" xr:uid="{00000000-0005-0000-0000-000003000000}"/>
    <cellStyle name="Normal 3" xfId="2" xr:uid="{00000000-0005-0000-0000-000004000000}"/>
    <cellStyle name="Normal 3 2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8"/>
  <sheetViews>
    <sheetView tabSelected="1" workbookViewId="0">
      <selection activeCell="B1" sqref="B1:G1"/>
    </sheetView>
  </sheetViews>
  <sheetFormatPr defaultRowHeight="13.5"/>
  <cols>
    <col min="1" max="1" width="9.1328125" style="6"/>
    <col min="2" max="2" width="7.73046875" style="4" customWidth="1"/>
    <col min="3" max="3" width="59.1328125" style="3" customWidth="1"/>
    <col min="4" max="4" width="7.86328125" style="4" customWidth="1"/>
    <col min="5" max="5" width="11" style="8" customWidth="1"/>
    <col min="6" max="6" width="9.265625" style="8" customWidth="1"/>
    <col min="7" max="7" width="12.73046875" style="8" customWidth="1"/>
    <col min="8" max="14" width="9.1328125" style="6"/>
    <col min="15" max="15" width="11.59765625" style="6" bestFit="1" customWidth="1"/>
    <col min="16" max="255" width="9.1328125" style="6"/>
    <col min="256" max="256" width="7.73046875" style="6" customWidth="1"/>
    <col min="257" max="257" width="34.73046875" style="6" customWidth="1"/>
    <col min="258" max="258" width="0" style="6" hidden="1" customWidth="1"/>
    <col min="259" max="259" width="7.265625" style="6" customWidth="1"/>
    <col min="260" max="260" width="11" style="6" customWidth="1"/>
    <col min="261" max="261" width="9.265625" style="6" customWidth="1"/>
    <col min="262" max="262" width="10.73046875" style="6" customWidth="1"/>
    <col min="263" max="511" width="9.1328125" style="6"/>
    <col min="512" max="512" width="7.73046875" style="6" customWidth="1"/>
    <col min="513" max="513" width="34.73046875" style="6" customWidth="1"/>
    <col min="514" max="514" width="0" style="6" hidden="1" customWidth="1"/>
    <col min="515" max="515" width="7.265625" style="6" customWidth="1"/>
    <col min="516" max="516" width="11" style="6" customWidth="1"/>
    <col min="517" max="517" width="9.265625" style="6" customWidth="1"/>
    <col min="518" max="518" width="10.73046875" style="6" customWidth="1"/>
    <col min="519" max="767" width="9.1328125" style="6"/>
    <col min="768" max="768" width="7.73046875" style="6" customWidth="1"/>
    <col min="769" max="769" width="34.73046875" style="6" customWidth="1"/>
    <col min="770" max="770" width="0" style="6" hidden="1" customWidth="1"/>
    <col min="771" max="771" width="7.265625" style="6" customWidth="1"/>
    <col min="772" max="772" width="11" style="6" customWidth="1"/>
    <col min="773" max="773" width="9.265625" style="6" customWidth="1"/>
    <col min="774" max="774" width="10.73046875" style="6" customWidth="1"/>
    <col min="775" max="1023" width="9.1328125" style="6"/>
    <col min="1024" max="1024" width="7.73046875" style="6" customWidth="1"/>
    <col min="1025" max="1025" width="34.73046875" style="6" customWidth="1"/>
    <col min="1026" max="1026" width="0" style="6" hidden="1" customWidth="1"/>
    <col min="1027" max="1027" width="7.265625" style="6" customWidth="1"/>
    <col min="1028" max="1028" width="11" style="6" customWidth="1"/>
    <col min="1029" max="1029" width="9.265625" style="6" customWidth="1"/>
    <col min="1030" max="1030" width="10.73046875" style="6" customWidth="1"/>
    <col min="1031" max="1279" width="9.1328125" style="6"/>
    <col min="1280" max="1280" width="7.73046875" style="6" customWidth="1"/>
    <col min="1281" max="1281" width="34.73046875" style="6" customWidth="1"/>
    <col min="1282" max="1282" width="0" style="6" hidden="1" customWidth="1"/>
    <col min="1283" max="1283" width="7.265625" style="6" customWidth="1"/>
    <col min="1284" max="1284" width="11" style="6" customWidth="1"/>
    <col min="1285" max="1285" width="9.265625" style="6" customWidth="1"/>
    <col min="1286" max="1286" width="10.73046875" style="6" customWidth="1"/>
    <col min="1287" max="1535" width="9.1328125" style="6"/>
    <col min="1536" max="1536" width="7.73046875" style="6" customWidth="1"/>
    <col min="1537" max="1537" width="34.73046875" style="6" customWidth="1"/>
    <col min="1538" max="1538" width="0" style="6" hidden="1" customWidth="1"/>
    <col min="1539" max="1539" width="7.265625" style="6" customWidth="1"/>
    <col min="1540" max="1540" width="11" style="6" customWidth="1"/>
    <col min="1541" max="1541" width="9.265625" style="6" customWidth="1"/>
    <col min="1542" max="1542" width="10.73046875" style="6" customWidth="1"/>
    <col min="1543" max="1791" width="9.1328125" style="6"/>
    <col min="1792" max="1792" width="7.73046875" style="6" customWidth="1"/>
    <col min="1793" max="1793" width="34.73046875" style="6" customWidth="1"/>
    <col min="1794" max="1794" width="0" style="6" hidden="1" customWidth="1"/>
    <col min="1795" max="1795" width="7.265625" style="6" customWidth="1"/>
    <col min="1796" max="1796" width="11" style="6" customWidth="1"/>
    <col min="1797" max="1797" width="9.265625" style="6" customWidth="1"/>
    <col min="1798" max="1798" width="10.73046875" style="6" customWidth="1"/>
    <col min="1799" max="2047" width="9.1328125" style="6"/>
    <col min="2048" max="2048" width="7.73046875" style="6" customWidth="1"/>
    <col min="2049" max="2049" width="34.73046875" style="6" customWidth="1"/>
    <col min="2050" max="2050" width="0" style="6" hidden="1" customWidth="1"/>
    <col min="2051" max="2051" width="7.265625" style="6" customWidth="1"/>
    <col min="2052" max="2052" width="11" style="6" customWidth="1"/>
    <col min="2053" max="2053" width="9.265625" style="6" customWidth="1"/>
    <col min="2054" max="2054" width="10.73046875" style="6" customWidth="1"/>
    <col min="2055" max="2303" width="9.1328125" style="6"/>
    <col min="2304" max="2304" width="7.73046875" style="6" customWidth="1"/>
    <col min="2305" max="2305" width="34.73046875" style="6" customWidth="1"/>
    <col min="2306" max="2306" width="0" style="6" hidden="1" customWidth="1"/>
    <col min="2307" max="2307" width="7.265625" style="6" customWidth="1"/>
    <col min="2308" max="2308" width="11" style="6" customWidth="1"/>
    <col min="2309" max="2309" width="9.265625" style="6" customWidth="1"/>
    <col min="2310" max="2310" width="10.73046875" style="6" customWidth="1"/>
    <col min="2311" max="2559" width="9.1328125" style="6"/>
    <col min="2560" max="2560" width="7.73046875" style="6" customWidth="1"/>
    <col min="2561" max="2561" width="34.73046875" style="6" customWidth="1"/>
    <col min="2562" max="2562" width="0" style="6" hidden="1" customWidth="1"/>
    <col min="2563" max="2563" width="7.265625" style="6" customWidth="1"/>
    <col min="2564" max="2564" width="11" style="6" customWidth="1"/>
    <col min="2565" max="2565" width="9.265625" style="6" customWidth="1"/>
    <col min="2566" max="2566" width="10.73046875" style="6" customWidth="1"/>
    <col min="2567" max="2815" width="9.1328125" style="6"/>
    <col min="2816" max="2816" width="7.73046875" style="6" customWidth="1"/>
    <col min="2817" max="2817" width="34.73046875" style="6" customWidth="1"/>
    <col min="2818" max="2818" width="0" style="6" hidden="1" customWidth="1"/>
    <col min="2819" max="2819" width="7.265625" style="6" customWidth="1"/>
    <col min="2820" max="2820" width="11" style="6" customWidth="1"/>
    <col min="2821" max="2821" width="9.265625" style="6" customWidth="1"/>
    <col min="2822" max="2822" width="10.73046875" style="6" customWidth="1"/>
    <col min="2823" max="3071" width="9.1328125" style="6"/>
    <col min="3072" max="3072" width="7.73046875" style="6" customWidth="1"/>
    <col min="3073" max="3073" width="34.73046875" style="6" customWidth="1"/>
    <col min="3074" max="3074" width="0" style="6" hidden="1" customWidth="1"/>
    <col min="3075" max="3075" width="7.265625" style="6" customWidth="1"/>
    <col min="3076" max="3076" width="11" style="6" customWidth="1"/>
    <col min="3077" max="3077" width="9.265625" style="6" customWidth="1"/>
    <col min="3078" max="3078" width="10.73046875" style="6" customWidth="1"/>
    <col min="3079" max="3327" width="9.1328125" style="6"/>
    <col min="3328" max="3328" width="7.73046875" style="6" customWidth="1"/>
    <col min="3329" max="3329" width="34.73046875" style="6" customWidth="1"/>
    <col min="3330" max="3330" width="0" style="6" hidden="1" customWidth="1"/>
    <col min="3331" max="3331" width="7.265625" style="6" customWidth="1"/>
    <col min="3332" max="3332" width="11" style="6" customWidth="1"/>
    <col min="3333" max="3333" width="9.265625" style="6" customWidth="1"/>
    <col min="3334" max="3334" width="10.73046875" style="6" customWidth="1"/>
    <col min="3335" max="3583" width="9.1328125" style="6"/>
    <col min="3584" max="3584" width="7.73046875" style="6" customWidth="1"/>
    <col min="3585" max="3585" width="34.73046875" style="6" customWidth="1"/>
    <col min="3586" max="3586" width="0" style="6" hidden="1" customWidth="1"/>
    <col min="3587" max="3587" width="7.265625" style="6" customWidth="1"/>
    <col min="3588" max="3588" width="11" style="6" customWidth="1"/>
    <col min="3589" max="3589" width="9.265625" style="6" customWidth="1"/>
    <col min="3590" max="3590" width="10.73046875" style="6" customWidth="1"/>
    <col min="3591" max="3839" width="9.1328125" style="6"/>
    <col min="3840" max="3840" width="7.73046875" style="6" customWidth="1"/>
    <col min="3841" max="3841" width="34.73046875" style="6" customWidth="1"/>
    <col min="3842" max="3842" width="0" style="6" hidden="1" customWidth="1"/>
    <col min="3843" max="3843" width="7.265625" style="6" customWidth="1"/>
    <col min="3844" max="3844" width="11" style="6" customWidth="1"/>
    <col min="3845" max="3845" width="9.265625" style="6" customWidth="1"/>
    <col min="3846" max="3846" width="10.73046875" style="6" customWidth="1"/>
    <col min="3847" max="4095" width="9.1328125" style="6"/>
    <col min="4096" max="4096" width="7.73046875" style="6" customWidth="1"/>
    <col min="4097" max="4097" width="34.73046875" style="6" customWidth="1"/>
    <col min="4098" max="4098" width="0" style="6" hidden="1" customWidth="1"/>
    <col min="4099" max="4099" width="7.265625" style="6" customWidth="1"/>
    <col min="4100" max="4100" width="11" style="6" customWidth="1"/>
    <col min="4101" max="4101" width="9.265625" style="6" customWidth="1"/>
    <col min="4102" max="4102" width="10.73046875" style="6" customWidth="1"/>
    <col min="4103" max="4351" width="9.1328125" style="6"/>
    <col min="4352" max="4352" width="7.73046875" style="6" customWidth="1"/>
    <col min="4353" max="4353" width="34.73046875" style="6" customWidth="1"/>
    <col min="4354" max="4354" width="0" style="6" hidden="1" customWidth="1"/>
    <col min="4355" max="4355" width="7.265625" style="6" customWidth="1"/>
    <col min="4356" max="4356" width="11" style="6" customWidth="1"/>
    <col min="4357" max="4357" width="9.265625" style="6" customWidth="1"/>
    <col min="4358" max="4358" width="10.73046875" style="6" customWidth="1"/>
    <col min="4359" max="4607" width="9.1328125" style="6"/>
    <col min="4608" max="4608" width="7.73046875" style="6" customWidth="1"/>
    <col min="4609" max="4609" width="34.73046875" style="6" customWidth="1"/>
    <col min="4610" max="4610" width="0" style="6" hidden="1" customWidth="1"/>
    <col min="4611" max="4611" width="7.265625" style="6" customWidth="1"/>
    <col min="4612" max="4612" width="11" style="6" customWidth="1"/>
    <col min="4613" max="4613" width="9.265625" style="6" customWidth="1"/>
    <col min="4614" max="4614" width="10.73046875" style="6" customWidth="1"/>
    <col min="4615" max="4863" width="9.1328125" style="6"/>
    <col min="4864" max="4864" width="7.73046875" style="6" customWidth="1"/>
    <col min="4865" max="4865" width="34.73046875" style="6" customWidth="1"/>
    <col min="4866" max="4866" width="0" style="6" hidden="1" customWidth="1"/>
    <col min="4867" max="4867" width="7.265625" style="6" customWidth="1"/>
    <col min="4868" max="4868" width="11" style="6" customWidth="1"/>
    <col min="4869" max="4869" width="9.265625" style="6" customWidth="1"/>
    <col min="4870" max="4870" width="10.73046875" style="6" customWidth="1"/>
    <col min="4871" max="5119" width="9.1328125" style="6"/>
    <col min="5120" max="5120" width="7.73046875" style="6" customWidth="1"/>
    <col min="5121" max="5121" width="34.73046875" style="6" customWidth="1"/>
    <col min="5122" max="5122" width="0" style="6" hidden="1" customWidth="1"/>
    <col min="5123" max="5123" width="7.265625" style="6" customWidth="1"/>
    <col min="5124" max="5124" width="11" style="6" customWidth="1"/>
    <col min="5125" max="5125" width="9.265625" style="6" customWidth="1"/>
    <col min="5126" max="5126" width="10.73046875" style="6" customWidth="1"/>
    <col min="5127" max="5375" width="9.1328125" style="6"/>
    <col min="5376" max="5376" width="7.73046875" style="6" customWidth="1"/>
    <col min="5377" max="5377" width="34.73046875" style="6" customWidth="1"/>
    <col min="5378" max="5378" width="0" style="6" hidden="1" customWidth="1"/>
    <col min="5379" max="5379" width="7.265625" style="6" customWidth="1"/>
    <col min="5380" max="5380" width="11" style="6" customWidth="1"/>
    <col min="5381" max="5381" width="9.265625" style="6" customWidth="1"/>
    <col min="5382" max="5382" width="10.73046875" style="6" customWidth="1"/>
    <col min="5383" max="5631" width="9.1328125" style="6"/>
    <col min="5632" max="5632" width="7.73046875" style="6" customWidth="1"/>
    <col min="5633" max="5633" width="34.73046875" style="6" customWidth="1"/>
    <col min="5634" max="5634" width="0" style="6" hidden="1" customWidth="1"/>
    <col min="5635" max="5635" width="7.265625" style="6" customWidth="1"/>
    <col min="5636" max="5636" width="11" style="6" customWidth="1"/>
    <col min="5637" max="5637" width="9.265625" style="6" customWidth="1"/>
    <col min="5638" max="5638" width="10.73046875" style="6" customWidth="1"/>
    <col min="5639" max="5887" width="9.1328125" style="6"/>
    <col min="5888" max="5888" width="7.73046875" style="6" customWidth="1"/>
    <col min="5889" max="5889" width="34.73046875" style="6" customWidth="1"/>
    <col min="5890" max="5890" width="0" style="6" hidden="1" customWidth="1"/>
    <col min="5891" max="5891" width="7.265625" style="6" customWidth="1"/>
    <col min="5892" max="5892" width="11" style="6" customWidth="1"/>
    <col min="5893" max="5893" width="9.265625" style="6" customWidth="1"/>
    <col min="5894" max="5894" width="10.73046875" style="6" customWidth="1"/>
    <col min="5895" max="6143" width="9.1328125" style="6"/>
    <col min="6144" max="6144" width="7.73046875" style="6" customWidth="1"/>
    <col min="6145" max="6145" width="34.73046875" style="6" customWidth="1"/>
    <col min="6146" max="6146" width="0" style="6" hidden="1" customWidth="1"/>
    <col min="6147" max="6147" width="7.265625" style="6" customWidth="1"/>
    <col min="6148" max="6148" width="11" style="6" customWidth="1"/>
    <col min="6149" max="6149" width="9.265625" style="6" customWidth="1"/>
    <col min="6150" max="6150" width="10.73046875" style="6" customWidth="1"/>
    <col min="6151" max="6399" width="9.1328125" style="6"/>
    <col min="6400" max="6400" width="7.73046875" style="6" customWidth="1"/>
    <col min="6401" max="6401" width="34.73046875" style="6" customWidth="1"/>
    <col min="6402" max="6402" width="0" style="6" hidden="1" customWidth="1"/>
    <col min="6403" max="6403" width="7.265625" style="6" customWidth="1"/>
    <col min="6404" max="6404" width="11" style="6" customWidth="1"/>
    <col min="6405" max="6405" width="9.265625" style="6" customWidth="1"/>
    <col min="6406" max="6406" width="10.73046875" style="6" customWidth="1"/>
    <col min="6407" max="6655" width="9.1328125" style="6"/>
    <col min="6656" max="6656" width="7.73046875" style="6" customWidth="1"/>
    <col min="6657" max="6657" width="34.73046875" style="6" customWidth="1"/>
    <col min="6658" max="6658" width="0" style="6" hidden="1" customWidth="1"/>
    <col min="6659" max="6659" width="7.265625" style="6" customWidth="1"/>
    <col min="6660" max="6660" width="11" style="6" customWidth="1"/>
    <col min="6661" max="6661" width="9.265625" style="6" customWidth="1"/>
    <col min="6662" max="6662" width="10.73046875" style="6" customWidth="1"/>
    <col min="6663" max="6911" width="9.1328125" style="6"/>
    <col min="6912" max="6912" width="7.73046875" style="6" customWidth="1"/>
    <col min="6913" max="6913" width="34.73046875" style="6" customWidth="1"/>
    <col min="6914" max="6914" width="0" style="6" hidden="1" customWidth="1"/>
    <col min="6915" max="6915" width="7.265625" style="6" customWidth="1"/>
    <col min="6916" max="6916" width="11" style="6" customWidth="1"/>
    <col min="6917" max="6917" width="9.265625" style="6" customWidth="1"/>
    <col min="6918" max="6918" width="10.73046875" style="6" customWidth="1"/>
    <col min="6919" max="7167" width="9.1328125" style="6"/>
    <col min="7168" max="7168" width="7.73046875" style="6" customWidth="1"/>
    <col min="7169" max="7169" width="34.73046875" style="6" customWidth="1"/>
    <col min="7170" max="7170" width="0" style="6" hidden="1" customWidth="1"/>
    <col min="7171" max="7171" width="7.265625" style="6" customWidth="1"/>
    <col min="7172" max="7172" width="11" style="6" customWidth="1"/>
    <col min="7173" max="7173" width="9.265625" style="6" customWidth="1"/>
    <col min="7174" max="7174" width="10.73046875" style="6" customWidth="1"/>
    <col min="7175" max="7423" width="9.1328125" style="6"/>
    <col min="7424" max="7424" width="7.73046875" style="6" customWidth="1"/>
    <col min="7425" max="7425" width="34.73046875" style="6" customWidth="1"/>
    <col min="7426" max="7426" width="0" style="6" hidden="1" customWidth="1"/>
    <col min="7427" max="7427" width="7.265625" style="6" customWidth="1"/>
    <col min="7428" max="7428" width="11" style="6" customWidth="1"/>
    <col min="7429" max="7429" width="9.265625" style="6" customWidth="1"/>
    <col min="7430" max="7430" width="10.73046875" style="6" customWidth="1"/>
    <col min="7431" max="7679" width="9.1328125" style="6"/>
    <col min="7680" max="7680" width="7.73046875" style="6" customWidth="1"/>
    <col min="7681" max="7681" width="34.73046875" style="6" customWidth="1"/>
    <col min="7682" max="7682" width="0" style="6" hidden="1" customWidth="1"/>
    <col min="7683" max="7683" width="7.265625" style="6" customWidth="1"/>
    <col min="7684" max="7684" width="11" style="6" customWidth="1"/>
    <col min="7685" max="7685" width="9.265625" style="6" customWidth="1"/>
    <col min="7686" max="7686" width="10.73046875" style="6" customWidth="1"/>
    <col min="7687" max="7935" width="9.1328125" style="6"/>
    <col min="7936" max="7936" width="7.73046875" style="6" customWidth="1"/>
    <col min="7937" max="7937" width="34.73046875" style="6" customWidth="1"/>
    <col min="7938" max="7938" width="0" style="6" hidden="1" customWidth="1"/>
    <col min="7939" max="7939" width="7.265625" style="6" customWidth="1"/>
    <col min="7940" max="7940" width="11" style="6" customWidth="1"/>
    <col min="7941" max="7941" width="9.265625" style="6" customWidth="1"/>
    <col min="7942" max="7942" width="10.73046875" style="6" customWidth="1"/>
    <col min="7943" max="8191" width="9.1328125" style="6"/>
    <col min="8192" max="8192" width="7.73046875" style="6" customWidth="1"/>
    <col min="8193" max="8193" width="34.73046875" style="6" customWidth="1"/>
    <col min="8194" max="8194" width="0" style="6" hidden="1" customWidth="1"/>
    <col min="8195" max="8195" width="7.265625" style="6" customWidth="1"/>
    <col min="8196" max="8196" width="11" style="6" customWidth="1"/>
    <col min="8197" max="8197" width="9.265625" style="6" customWidth="1"/>
    <col min="8198" max="8198" width="10.73046875" style="6" customWidth="1"/>
    <col min="8199" max="8447" width="9.1328125" style="6"/>
    <col min="8448" max="8448" width="7.73046875" style="6" customWidth="1"/>
    <col min="8449" max="8449" width="34.73046875" style="6" customWidth="1"/>
    <col min="8450" max="8450" width="0" style="6" hidden="1" customWidth="1"/>
    <col min="8451" max="8451" width="7.265625" style="6" customWidth="1"/>
    <col min="8452" max="8452" width="11" style="6" customWidth="1"/>
    <col min="8453" max="8453" width="9.265625" style="6" customWidth="1"/>
    <col min="8454" max="8454" width="10.73046875" style="6" customWidth="1"/>
    <col min="8455" max="8703" width="9.1328125" style="6"/>
    <col min="8704" max="8704" width="7.73046875" style="6" customWidth="1"/>
    <col min="8705" max="8705" width="34.73046875" style="6" customWidth="1"/>
    <col min="8706" max="8706" width="0" style="6" hidden="1" customWidth="1"/>
    <col min="8707" max="8707" width="7.265625" style="6" customWidth="1"/>
    <col min="8708" max="8708" width="11" style="6" customWidth="1"/>
    <col min="8709" max="8709" width="9.265625" style="6" customWidth="1"/>
    <col min="8710" max="8710" width="10.73046875" style="6" customWidth="1"/>
    <col min="8711" max="8959" width="9.1328125" style="6"/>
    <col min="8960" max="8960" width="7.73046875" style="6" customWidth="1"/>
    <col min="8961" max="8961" width="34.73046875" style="6" customWidth="1"/>
    <col min="8962" max="8962" width="0" style="6" hidden="1" customWidth="1"/>
    <col min="8963" max="8963" width="7.265625" style="6" customWidth="1"/>
    <col min="8964" max="8964" width="11" style="6" customWidth="1"/>
    <col min="8965" max="8965" width="9.265625" style="6" customWidth="1"/>
    <col min="8966" max="8966" width="10.73046875" style="6" customWidth="1"/>
    <col min="8967" max="9215" width="9.1328125" style="6"/>
    <col min="9216" max="9216" width="7.73046875" style="6" customWidth="1"/>
    <col min="9217" max="9217" width="34.73046875" style="6" customWidth="1"/>
    <col min="9218" max="9218" width="0" style="6" hidden="1" customWidth="1"/>
    <col min="9219" max="9219" width="7.265625" style="6" customWidth="1"/>
    <col min="9220" max="9220" width="11" style="6" customWidth="1"/>
    <col min="9221" max="9221" width="9.265625" style="6" customWidth="1"/>
    <col min="9222" max="9222" width="10.73046875" style="6" customWidth="1"/>
    <col min="9223" max="9471" width="9.1328125" style="6"/>
    <col min="9472" max="9472" width="7.73046875" style="6" customWidth="1"/>
    <col min="9473" max="9473" width="34.73046875" style="6" customWidth="1"/>
    <col min="9474" max="9474" width="0" style="6" hidden="1" customWidth="1"/>
    <col min="9475" max="9475" width="7.265625" style="6" customWidth="1"/>
    <col min="9476" max="9476" width="11" style="6" customWidth="1"/>
    <col min="9477" max="9477" width="9.265625" style="6" customWidth="1"/>
    <col min="9478" max="9478" width="10.73046875" style="6" customWidth="1"/>
    <col min="9479" max="9727" width="9.1328125" style="6"/>
    <col min="9728" max="9728" width="7.73046875" style="6" customWidth="1"/>
    <col min="9729" max="9729" width="34.73046875" style="6" customWidth="1"/>
    <col min="9730" max="9730" width="0" style="6" hidden="1" customWidth="1"/>
    <col min="9731" max="9731" width="7.265625" style="6" customWidth="1"/>
    <col min="9732" max="9732" width="11" style="6" customWidth="1"/>
    <col min="9733" max="9733" width="9.265625" style="6" customWidth="1"/>
    <col min="9734" max="9734" width="10.73046875" style="6" customWidth="1"/>
    <col min="9735" max="9983" width="9.1328125" style="6"/>
    <col min="9984" max="9984" width="7.73046875" style="6" customWidth="1"/>
    <col min="9985" max="9985" width="34.73046875" style="6" customWidth="1"/>
    <col min="9986" max="9986" width="0" style="6" hidden="1" customWidth="1"/>
    <col min="9987" max="9987" width="7.265625" style="6" customWidth="1"/>
    <col min="9988" max="9988" width="11" style="6" customWidth="1"/>
    <col min="9989" max="9989" width="9.265625" style="6" customWidth="1"/>
    <col min="9990" max="9990" width="10.73046875" style="6" customWidth="1"/>
    <col min="9991" max="10239" width="9.1328125" style="6"/>
    <col min="10240" max="10240" width="7.73046875" style="6" customWidth="1"/>
    <col min="10241" max="10241" width="34.73046875" style="6" customWidth="1"/>
    <col min="10242" max="10242" width="0" style="6" hidden="1" customWidth="1"/>
    <col min="10243" max="10243" width="7.265625" style="6" customWidth="1"/>
    <col min="10244" max="10244" width="11" style="6" customWidth="1"/>
    <col min="10245" max="10245" width="9.265625" style="6" customWidth="1"/>
    <col min="10246" max="10246" width="10.73046875" style="6" customWidth="1"/>
    <col min="10247" max="10495" width="9.1328125" style="6"/>
    <col min="10496" max="10496" width="7.73046875" style="6" customWidth="1"/>
    <col min="10497" max="10497" width="34.73046875" style="6" customWidth="1"/>
    <col min="10498" max="10498" width="0" style="6" hidden="1" customWidth="1"/>
    <col min="10499" max="10499" width="7.265625" style="6" customWidth="1"/>
    <col min="10500" max="10500" width="11" style="6" customWidth="1"/>
    <col min="10501" max="10501" width="9.265625" style="6" customWidth="1"/>
    <col min="10502" max="10502" width="10.73046875" style="6" customWidth="1"/>
    <col min="10503" max="10751" width="9.1328125" style="6"/>
    <col min="10752" max="10752" width="7.73046875" style="6" customWidth="1"/>
    <col min="10753" max="10753" width="34.73046875" style="6" customWidth="1"/>
    <col min="10754" max="10754" width="0" style="6" hidden="1" customWidth="1"/>
    <col min="10755" max="10755" width="7.265625" style="6" customWidth="1"/>
    <col min="10756" max="10756" width="11" style="6" customWidth="1"/>
    <col min="10757" max="10757" width="9.265625" style="6" customWidth="1"/>
    <col min="10758" max="10758" width="10.73046875" style="6" customWidth="1"/>
    <col min="10759" max="11007" width="9.1328125" style="6"/>
    <col min="11008" max="11008" width="7.73046875" style="6" customWidth="1"/>
    <col min="11009" max="11009" width="34.73046875" style="6" customWidth="1"/>
    <col min="11010" max="11010" width="0" style="6" hidden="1" customWidth="1"/>
    <col min="11011" max="11011" width="7.265625" style="6" customWidth="1"/>
    <col min="11012" max="11012" width="11" style="6" customWidth="1"/>
    <col min="11013" max="11013" width="9.265625" style="6" customWidth="1"/>
    <col min="11014" max="11014" width="10.73046875" style="6" customWidth="1"/>
    <col min="11015" max="11263" width="9.1328125" style="6"/>
    <col min="11264" max="11264" width="7.73046875" style="6" customWidth="1"/>
    <col min="11265" max="11265" width="34.73046875" style="6" customWidth="1"/>
    <col min="11266" max="11266" width="0" style="6" hidden="1" customWidth="1"/>
    <col min="11267" max="11267" width="7.265625" style="6" customWidth="1"/>
    <col min="11268" max="11268" width="11" style="6" customWidth="1"/>
    <col min="11269" max="11269" width="9.265625" style="6" customWidth="1"/>
    <col min="11270" max="11270" width="10.73046875" style="6" customWidth="1"/>
    <col min="11271" max="11519" width="9.1328125" style="6"/>
    <col min="11520" max="11520" width="7.73046875" style="6" customWidth="1"/>
    <col min="11521" max="11521" width="34.73046875" style="6" customWidth="1"/>
    <col min="11522" max="11522" width="0" style="6" hidden="1" customWidth="1"/>
    <col min="11523" max="11523" width="7.265625" style="6" customWidth="1"/>
    <col min="11524" max="11524" width="11" style="6" customWidth="1"/>
    <col min="11525" max="11525" width="9.265625" style="6" customWidth="1"/>
    <col min="11526" max="11526" width="10.73046875" style="6" customWidth="1"/>
    <col min="11527" max="11775" width="9.1328125" style="6"/>
    <col min="11776" max="11776" width="7.73046875" style="6" customWidth="1"/>
    <col min="11777" max="11777" width="34.73046875" style="6" customWidth="1"/>
    <col min="11778" max="11778" width="0" style="6" hidden="1" customWidth="1"/>
    <col min="11779" max="11779" width="7.265625" style="6" customWidth="1"/>
    <col min="11780" max="11780" width="11" style="6" customWidth="1"/>
    <col min="11781" max="11781" width="9.265625" style="6" customWidth="1"/>
    <col min="11782" max="11782" width="10.73046875" style="6" customWidth="1"/>
    <col min="11783" max="12031" width="9.1328125" style="6"/>
    <col min="12032" max="12032" width="7.73046875" style="6" customWidth="1"/>
    <col min="12033" max="12033" width="34.73046875" style="6" customWidth="1"/>
    <col min="12034" max="12034" width="0" style="6" hidden="1" customWidth="1"/>
    <col min="12035" max="12035" width="7.265625" style="6" customWidth="1"/>
    <col min="12036" max="12036" width="11" style="6" customWidth="1"/>
    <col min="12037" max="12037" width="9.265625" style="6" customWidth="1"/>
    <col min="12038" max="12038" width="10.73046875" style="6" customWidth="1"/>
    <col min="12039" max="12287" width="9.1328125" style="6"/>
    <col min="12288" max="12288" width="7.73046875" style="6" customWidth="1"/>
    <col min="12289" max="12289" width="34.73046875" style="6" customWidth="1"/>
    <col min="12290" max="12290" width="0" style="6" hidden="1" customWidth="1"/>
    <col min="12291" max="12291" width="7.265625" style="6" customWidth="1"/>
    <col min="12292" max="12292" width="11" style="6" customWidth="1"/>
    <col min="12293" max="12293" width="9.265625" style="6" customWidth="1"/>
    <col min="12294" max="12294" width="10.73046875" style="6" customWidth="1"/>
    <col min="12295" max="12543" width="9.1328125" style="6"/>
    <col min="12544" max="12544" width="7.73046875" style="6" customWidth="1"/>
    <col min="12545" max="12545" width="34.73046875" style="6" customWidth="1"/>
    <col min="12546" max="12546" width="0" style="6" hidden="1" customWidth="1"/>
    <col min="12547" max="12547" width="7.265625" style="6" customWidth="1"/>
    <col min="12548" max="12548" width="11" style="6" customWidth="1"/>
    <col min="12549" max="12549" width="9.265625" style="6" customWidth="1"/>
    <col min="12550" max="12550" width="10.73046875" style="6" customWidth="1"/>
    <col min="12551" max="12799" width="9.1328125" style="6"/>
    <col min="12800" max="12800" width="7.73046875" style="6" customWidth="1"/>
    <col min="12801" max="12801" width="34.73046875" style="6" customWidth="1"/>
    <col min="12802" max="12802" width="0" style="6" hidden="1" customWidth="1"/>
    <col min="12803" max="12803" width="7.265625" style="6" customWidth="1"/>
    <col min="12804" max="12804" width="11" style="6" customWidth="1"/>
    <col min="12805" max="12805" width="9.265625" style="6" customWidth="1"/>
    <col min="12806" max="12806" width="10.73046875" style="6" customWidth="1"/>
    <col min="12807" max="13055" width="9.1328125" style="6"/>
    <col min="13056" max="13056" width="7.73046875" style="6" customWidth="1"/>
    <col min="13057" max="13057" width="34.73046875" style="6" customWidth="1"/>
    <col min="13058" max="13058" width="0" style="6" hidden="1" customWidth="1"/>
    <col min="13059" max="13059" width="7.265625" style="6" customWidth="1"/>
    <col min="13060" max="13060" width="11" style="6" customWidth="1"/>
    <col min="13061" max="13061" width="9.265625" style="6" customWidth="1"/>
    <col min="13062" max="13062" width="10.73046875" style="6" customWidth="1"/>
    <col min="13063" max="13311" width="9.1328125" style="6"/>
    <col min="13312" max="13312" width="7.73046875" style="6" customWidth="1"/>
    <col min="13313" max="13313" width="34.73046875" style="6" customWidth="1"/>
    <col min="13314" max="13314" width="0" style="6" hidden="1" customWidth="1"/>
    <col min="13315" max="13315" width="7.265625" style="6" customWidth="1"/>
    <col min="13316" max="13316" width="11" style="6" customWidth="1"/>
    <col min="13317" max="13317" width="9.265625" style="6" customWidth="1"/>
    <col min="13318" max="13318" width="10.73046875" style="6" customWidth="1"/>
    <col min="13319" max="13567" width="9.1328125" style="6"/>
    <col min="13568" max="13568" width="7.73046875" style="6" customWidth="1"/>
    <col min="13569" max="13569" width="34.73046875" style="6" customWidth="1"/>
    <col min="13570" max="13570" width="0" style="6" hidden="1" customWidth="1"/>
    <col min="13571" max="13571" width="7.265625" style="6" customWidth="1"/>
    <col min="13572" max="13572" width="11" style="6" customWidth="1"/>
    <col min="13573" max="13573" width="9.265625" style="6" customWidth="1"/>
    <col min="13574" max="13574" width="10.73046875" style="6" customWidth="1"/>
    <col min="13575" max="13823" width="9.1328125" style="6"/>
    <col min="13824" max="13824" width="7.73046875" style="6" customWidth="1"/>
    <col min="13825" max="13825" width="34.73046875" style="6" customWidth="1"/>
    <col min="13826" max="13826" width="0" style="6" hidden="1" customWidth="1"/>
    <col min="13827" max="13827" width="7.265625" style="6" customWidth="1"/>
    <col min="13828" max="13828" width="11" style="6" customWidth="1"/>
    <col min="13829" max="13829" width="9.265625" style="6" customWidth="1"/>
    <col min="13830" max="13830" width="10.73046875" style="6" customWidth="1"/>
    <col min="13831" max="14079" width="9.1328125" style="6"/>
    <col min="14080" max="14080" width="7.73046875" style="6" customWidth="1"/>
    <col min="14081" max="14081" width="34.73046875" style="6" customWidth="1"/>
    <col min="14082" max="14082" width="0" style="6" hidden="1" customWidth="1"/>
    <col min="14083" max="14083" width="7.265625" style="6" customWidth="1"/>
    <col min="14084" max="14084" width="11" style="6" customWidth="1"/>
    <col min="14085" max="14085" width="9.265625" style="6" customWidth="1"/>
    <col min="14086" max="14086" width="10.73046875" style="6" customWidth="1"/>
    <col min="14087" max="14335" width="9.1328125" style="6"/>
    <col min="14336" max="14336" width="7.73046875" style="6" customWidth="1"/>
    <col min="14337" max="14337" width="34.73046875" style="6" customWidth="1"/>
    <col min="14338" max="14338" width="0" style="6" hidden="1" customWidth="1"/>
    <col min="14339" max="14339" width="7.265625" style="6" customWidth="1"/>
    <col min="14340" max="14340" width="11" style="6" customWidth="1"/>
    <col min="14341" max="14341" width="9.265625" style="6" customWidth="1"/>
    <col min="14342" max="14342" width="10.73046875" style="6" customWidth="1"/>
    <col min="14343" max="14591" width="9.1328125" style="6"/>
    <col min="14592" max="14592" width="7.73046875" style="6" customWidth="1"/>
    <col min="14593" max="14593" width="34.73046875" style="6" customWidth="1"/>
    <col min="14594" max="14594" width="0" style="6" hidden="1" customWidth="1"/>
    <col min="14595" max="14595" width="7.265625" style="6" customWidth="1"/>
    <col min="14596" max="14596" width="11" style="6" customWidth="1"/>
    <col min="14597" max="14597" width="9.265625" style="6" customWidth="1"/>
    <col min="14598" max="14598" width="10.73046875" style="6" customWidth="1"/>
    <col min="14599" max="14847" width="9.1328125" style="6"/>
    <col min="14848" max="14848" width="7.73046875" style="6" customWidth="1"/>
    <col min="14849" max="14849" width="34.73046875" style="6" customWidth="1"/>
    <col min="14850" max="14850" width="0" style="6" hidden="1" customWidth="1"/>
    <col min="14851" max="14851" width="7.265625" style="6" customWidth="1"/>
    <col min="14852" max="14852" width="11" style="6" customWidth="1"/>
    <col min="14853" max="14853" width="9.265625" style="6" customWidth="1"/>
    <col min="14854" max="14854" width="10.73046875" style="6" customWidth="1"/>
    <col min="14855" max="15103" width="9.1328125" style="6"/>
    <col min="15104" max="15104" width="7.73046875" style="6" customWidth="1"/>
    <col min="15105" max="15105" width="34.73046875" style="6" customWidth="1"/>
    <col min="15106" max="15106" width="0" style="6" hidden="1" customWidth="1"/>
    <col min="15107" max="15107" width="7.265625" style="6" customWidth="1"/>
    <col min="15108" max="15108" width="11" style="6" customWidth="1"/>
    <col min="15109" max="15109" width="9.265625" style="6" customWidth="1"/>
    <col min="15110" max="15110" width="10.73046875" style="6" customWidth="1"/>
    <col min="15111" max="15359" width="9.1328125" style="6"/>
    <col min="15360" max="15360" width="7.73046875" style="6" customWidth="1"/>
    <col min="15361" max="15361" width="34.73046875" style="6" customWidth="1"/>
    <col min="15362" max="15362" width="0" style="6" hidden="1" customWidth="1"/>
    <col min="15363" max="15363" width="7.265625" style="6" customWidth="1"/>
    <col min="15364" max="15364" width="11" style="6" customWidth="1"/>
    <col min="15365" max="15365" width="9.265625" style="6" customWidth="1"/>
    <col min="15366" max="15366" width="10.73046875" style="6" customWidth="1"/>
    <col min="15367" max="15615" width="9.1328125" style="6"/>
    <col min="15616" max="15616" width="7.73046875" style="6" customWidth="1"/>
    <col min="15617" max="15617" width="34.73046875" style="6" customWidth="1"/>
    <col min="15618" max="15618" width="0" style="6" hidden="1" customWidth="1"/>
    <col min="15619" max="15619" width="7.265625" style="6" customWidth="1"/>
    <col min="15620" max="15620" width="11" style="6" customWidth="1"/>
    <col min="15621" max="15621" width="9.265625" style="6" customWidth="1"/>
    <col min="15622" max="15622" width="10.73046875" style="6" customWidth="1"/>
    <col min="15623" max="15871" width="9.1328125" style="6"/>
    <col min="15872" max="15872" width="7.73046875" style="6" customWidth="1"/>
    <col min="15873" max="15873" width="34.73046875" style="6" customWidth="1"/>
    <col min="15874" max="15874" width="0" style="6" hidden="1" customWidth="1"/>
    <col min="15875" max="15875" width="7.265625" style="6" customWidth="1"/>
    <col min="15876" max="15876" width="11" style="6" customWidth="1"/>
    <col min="15877" max="15877" width="9.265625" style="6" customWidth="1"/>
    <col min="15878" max="15878" width="10.73046875" style="6" customWidth="1"/>
    <col min="15879" max="16127" width="9.1328125" style="6"/>
    <col min="16128" max="16128" width="7.73046875" style="6" customWidth="1"/>
    <col min="16129" max="16129" width="34.73046875" style="6" customWidth="1"/>
    <col min="16130" max="16130" width="0" style="6" hidden="1" customWidth="1"/>
    <col min="16131" max="16131" width="7.265625" style="6" customWidth="1"/>
    <col min="16132" max="16132" width="11" style="6" customWidth="1"/>
    <col min="16133" max="16133" width="9.265625" style="6" customWidth="1"/>
    <col min="16134" max="16134" width="10.73046875" style="6" customWidth="1"/>
    <col min="16135" max="16384" width="9.1328125" style="6"/>
  </cols>
  <sheetData>
    <row r="1" spans="1:15" ht="15">
      <c r="A1" s="21"/>
      <c r="B1" s="71" t="s">
        <v>6</v>
      </c>
      <c r="C1" s="71"/>
      <c r="D1" s="71"/>
      <c r="E1" s="71"/>
      <c r="F1" s="71"/>
      <c r="G1" s="71"/>
      <c r="H1" s="21"/>
      <c r="I1" s="21"/>
      <c r="J1" s="21"/>
      <c r="K1" s="21"/>
      <c r="L1" s="21"/>
      <c r="M1" s="21"/>
      <c r="N1" s="21"/>
      <c r="O1" s="21"/>
    </row>
    <row r="2" spans="1:15" ht="15">
      <c r="A2" s="21"/>
      <c r="B2" s="71" t="s">
        <v>7</v>
      </c>
      <c r="C2" s="71"/>
      <c r="D2" s="71"/>
      <c r="E2" s="71"/>
      <c r="F2" s="71"/>
      <c r="G2" s="71"/>
      <c r="H2" s="21"/>
      <c r="I2" s="21"/>
      <c r="J2" s="21"/>
      <c r="K2" s="21"/>
      <c r="L2" s="21"/>
      <c r="M2" s="21"/>
      <c r="N2" s="21"/>
      <c r="O2" s="21"/>
    </row>
    <row r="3" spans="1:15" ht="14.25">
      <c r="A3" s="21"/>
      <c r="B3" s="37"/>
      <c r="C3" s="37"/>
      <c r="D3" s="38"/>
      <c r="E3" s="38"/>
      <c r="F3" s="38"/>
      <c r="G3" s="38"/>
      <c r="H3" s="21"/>
      <c r="I3" s="21"/>
      <c r="J3" s="21"/>
      <c r="K3" s="21"/>
      <c r="L3" s="21"/>
      <c r="M3" s="21"/>
      <c r="N3" s="21"/>
      <c r="O3" s="21"/>
    </row>
    <row r="4" spans="1:15" ht="14.25">
      <c r="A4" s="21"/>
      <c r="B4" s="39"/>
      <c r="C4" s="72" t="s">
        <v>12</v>
      </c>
      <c r="D4" s="72"/>
      <c r="E4" s="72"/>
      <c r="F4" s="72"/>
      <c r="G4" s="38"/>
      <c r="H4" s="21"/>
      <c r="I4" s="21"/>
      <c r="J4" s="21"/>
      <c r="K4" s="21"/>
      <c r="L4" s="21"/>
      <c r="M4" s="21"/>
      <c r="N4" s="21"/>
      <c r="O4" s="21"/>
    </row>
    <row r="5" spans="1:15" ht="14.25">
      <c r="A5" s="21"/>
      <c r="B5" s="37"/>
      <c r="C5" s="40" t="str">
        <f>VLOOKUP(C4,oznake,2,FALSE)</f>
        <v>od km 1+522.14 do km 1+622.14</v>
      </c>
      <c r="D5" s="38"/>
      <c r="E5" s="38"/>
      <c r="F5" s="38"/>
      <c r="G5" s="38"/>
      <c r="H5" s="21"/>
      <c r="I5" s="21"/>
      <c r="J5" s="21"/>
      <c r="K5" s="21"/>
      <c r="L5" s="21"/>
      <c r="M5" s="21"/>
      <c r="N5" s="21"/>
      <c r="O5" s="21"/>
    </row>
    <row r="6" spans="1:15" ht="14.65" thickBot="1">
      <c r="A6" s="21"/>
      <c r="B6" s="37"/>
      <c r="C6" s="41"/>
      <c r="D6" s="38"/>
      <c r="E6" s="38"/>
      <c r="F6" s="38"/>
      <c r="G6" s="38"/>
      <c r="H6" s="21"/>
      <c r="I6" s="21"/>
      <c r="J6" s="21"/>
      <c r="K6" s="21"/>
      <c r="L6" s="21"/>
      <c r="M6" s="21"/>
      <c r="N6" s="21"/>
      <c r="O6" s="21"/>
    </row>
    <row r="7" spans="1:15" ht="36.75" customHeight="1" thickBot="1">
      <c r="A7" s="21"/>
      <c r="B7" s="75" t="str">
        <f>C4</f>
        <v>Zid 1</v>
      </c>
      <c r="C7" s="76"/>
      <c r="D7" s="76"/>
      <c r="E7" s="76"/>
      <c r="F7" s="76"/>
      <c r="G7" s="77"/>
      <c r="H7" s="21"/>
      <c r="I7" s="21"/>
      <c r="J7" s="21"/>
      <c r="K7" s="21"/>
      <c r="L7" s="21"/>
      <c r="M7" s="21"/>
      <c r="N7" s="21"/>
      <c r="O7" s="21"/>
    </row>
    <row r="8" spans="1:15" ht="14.65" thickBot="1">
      <c r="A8" s="21"/>
      <c r="B8" s="37"/>
      <c r="C8" s="41"/>
      <c r="D8" s="38"/>
      <c r="E8" s="38"/>
      <c r="F8" s="38"/>
      <c r="G8" s="38"/>
      <c r="H8" s="21"/>
      <c r="I8" s="21"/>
      <c r="J8" s="21"/>
      <c r="K8" s="21"/>
      <c r="L8" s="21"/>
      <c r="M8" s="21"/>
      <c r="N8" s="21"/>
      <c r="O8" s="21"/>
    </row>
    <row r="9" spans="1:15" s="5" customFormat="1" ht="16.5" customHeight="1">
      <c r="A9" s="82"/>
      <c r="B9" s="73" t="s">
        <v>3</v>
      </c>
      <c r="C9" s="73" t="s">
        <v>4</v>
      </c>
      <c r="D9" s="73" t="s">
        <v>10</v>
      </c>
      <c r="E9" s="73" t="s">
        <v>5</v>
      </c>
      <c r="F9" s="78" t="s">
        <v>65</v>
      </c>
      <c r="G9" s="79"/>
      <c r="H9" s="84"/>
      <c r="I9" s="83"/>
      <c r="J9" s="83"/>
      <c r="K9" s="83"/>
      <c r="L9" s="83"/>
      <c r="M9" s="83"/>
      <c r="N9" s="83"/>
      <c r="O9" s="83"/>
    </row>
    <row r="10" spans="1:15" s="1" customFormat="1" ht="48" customHeight="1" thickBot="1">
      <c r="A10" s="82"/>
      <c r="B10" s="74"/>
      <c r="C10" s="74"/>
      <c r="D10" s="74"/>
      <c r="E10" s="74"/>
      <c r="F10" s="80"/>
      <c r="G10" s="81"/>
      <c r="H10" s="84"/>
      <c r="I10" s="83"/>
      <c r="J10" s="83"/>
      <c r="K10" s="83"/>
      <c r="L10" s="83"/>
      <c r="M10" s="83"/>
      <c r="N10" s="83"/>
      <c r="O10" s="83"/>
    </row>
    <row r="11" spans="1:15" s="1" customFormat="1" ht="29.25" customHeight="1" thickTop="1" thickBot="1">
      <c r="A11" s="22"/>
      <c r="B11" s="23" t="s">
        <v>0</v>
      </c>
      <c r="C11" s="62" t="s">
        <v>8</v>
      </c>
      <c r="D11" s="63"/>
      <c r="E11" s="63"/>
      <c r="F11" s="63"/>
      <c r="G11" s="64"/>
      <c r="H11" s="22"/>
      <c r="I11" s="22"/>
      <c r="J11" s="22"/>
      <c r="K11" s="22"/>
      <c r="L11" s="22"/>
      <c r="M11" s="22"/>
      <c r="N11" s="22"/>
      <c r="O11" s="22"/>
    </row>
    <row r="12" spans="1:15" s="1" customFormat="1" ht="15" customHeight="1" thickTop="1">
      <c r="A12" s="22"/>
      <c r="B12" s="69">
        <v>1</v>
      </c>
      <c r="C12" s="24" t="s">
        <v>21</v>
      </c>
      <c r="D12" s="69" t="s">
        <v>62</v>
      </c>
      <c r="E12" s="67" t="s">
        <v>64</v>
      </c>
      <c r="F12" s="45"/>
      <c r="G12" s="51"/>
      <c r="H12" s="22"/>
      <c r="I12" s="22"/>
      <c r="J12" s="22"/>
      <c r="K12" s="22"/>
      <c r="L12" s="22"/>
      <c r="M12" s="22"/>
      <c r="N12" s="22"/>
      <c r="O12" s="22"/>
    </row>
    <row r="13" spans="1:15" s="1" customFormat="1" ht="54.4" thickBot="1">
      <c r="A13" s="22"/>
      <c r="B13" s="66"/>
      <c r="C13" s="25" t="s">
        <v>32</v>
      </c>
      <c r="D13" s="66"/>
      <c r="E13" s="68"/>
      <c r="F13" s="47"/>
      <c r="G13" s="52"/>
      <c r="H13" s="22"/>
      <c r="I13" s="22"/>
      <c r="J13" s="22"/>
      <c r="K13" s="22"/>
      <c r="L13" s="22"/>
      <c r="M13" s="22"/>
      <c r="N13" s="22"/>
      <c r="O13" s="22"/>
    </row>
    <row r="14" spans="1:15" s="1" customFormat="1" ht="15" customHeight="1">
      <c r="A14" s="86"/>
      <c r="B14" s="69">
        <v>2</v>
      </c>
      <c r="C14" s="24" t="s">
        <v>22</v>
      </c>
      <c r="D14" s="69" t="s">
        <v>62</v>
      </c>
      <c r="E14" s="67" t="s">
        <v>64</v>
      </c>
      <c r="F14" s="53"/>
      <c r="G14" s="54"/>
      <c r="H14" s="87"/>
      <c r="I14" s="85"/>
      <c r="J14" s="85"/>
      <c r="K14" s="85"/>
      <c r="L14" s="85"/>
      <c r="M14" s="85"/>
      <c r="N14" s="85"/>
      <c r="O14" s="85"/>
    </row>
    <row r="15" spans="1:15" s="1" customFormat="1" ht="40.9" thickBot="1">
      <c r="A15" s="86"/>
      <c r="B15" s="66"/>
      <c r="C15" s="25" t="s">
        <v>23</v>
      </c>
      <c r="D15" s="70"/>
      <c r="E15" s="68"/>
      <c r="F15" s="55"/>
      <c r="G15" s="56"/>
      <c r="H15" s="87"/>
      <c r="I15" s="85"/>
      <c r="J15" s="85"/>
      <c r="K15" s="85"/>
      <c r="L15" s="85"/>
      <c r="M15" s="85"/>
      <c r="N15" s="85"/>
      <c r="O15" s="85"/>
    </row>
    <row r="16" spans="1:15" s="7" customFormat="1" ht="18.75" customHeight="1" thickTop="1" thickBot="1">
      <c r="A16" s="22"/>
      <c r="B16" s="60" t="s">
        <v>9</v>
      </c>
      <c r="C16" s="61"/>
      <c r="D16" s="26"/>
      <c r="E16" s="27"/>
      <c r="F16" s="57"/>
      <c r="G16" s="58"/>
      <c r="H16" s="22"/>
      <c r="I16" s="22"/>
      <c r="J16" s="22"/>
      <c r="K16" s="22"/>
      <c r="L16" s="22"/>
      <c r="M16" s="22"/>
      <c r="N16" s="22"/>
      <c r="O16" s="22"/>
    </row>
    <row r="17" spans="1:15" s="7" customFormat="1" ht="16.149999999999999" thickTop="1" thickBot="1">
      <c r="A17" s="22"/>
      <c r="B17" s="28" t="s">
        <v>1</v>
      </c>
      <c r="C17" s="62" t="s">
        <v>15</v>
      </c>
      <c r="D17" s="63"/>
      <c r="E17" s="63"/>
      <c r="F17" s="63"/>
      <c r="G17" s="64"/>
      <c r="H17" s="22"/>
      <c r="I17" s="22"/>
      <c r="J17" s="22"/>
      <c r="K17" s="22"/>
      <c r="L17" s="22"/>
      <c r="M17" s="22"/>
      <c r="N17" s="22"/>
      <c r="O17" s="22"/>
    </row>
    <row r="18" spans="1:15" s="7" customFormat="1" ht="14.65" thickTop="1">
      <c r="A18" s="22"/>
      <c r="B18" s="65">
        <v>1</v>
      </c>
      <c r="C18" s="29" t="s">
        <v>24</v>
      </c>
      <c r="D18" s="65" t="s">
        <v>25</v>
      </c>
      <c r="E18" s="67" t="s">
        <v>64</v>
      </c>
      <c r="F18" s="45"/>
      <c r="G18" s="46"/>
      <c r="H18" s="22"/>
      <c r="I18" s="22"/>
      <c r="J18" s="22"/>
      <c r="K18" s="22"/>
      <c r="L18" s="22"/>
      <c r="M18" s="22"/>
      <c r="N18" s="22"/>
      <c r="O18" s="22"/>
    </row>
    <row r="19" spans="1:15" s="7" customFormat="1" ht="40.9" thickBot="1">
      <c r="A19" s="22"/>
      <c r="B19" s="66"/>
      <c r="C19" s="25" t="s">
        <v>34</v>
      </c>
      <c r="D19" s="66"/>
      <c r="E19" s="68"/>
      <c r="F19" s="47"/>
      <c r="G19" s="48"/>
      <c r="H19" s="22"/>
      <c r="I19" s="22"/>
      <c r="J19" s="22"/>
      <c r="K19" s="22"/>
      <c r="L19" s="22"/>
      <c r="M19" s="22"/>
      <c r="N19" s="22"/>
      <c r="O19" s="22"/>
    </row>
    <row r="20" spans="1:15" s="7" customFormat="1" ht="14.25" customHeight="1">
      <c r="A20" s="86"/>
      <c r="B20" s="88">
        <v>2</v>
      </c>
      <c r="C20" s="30" t="s">
        <v>26</v>
      </c>
      <c r="D20" s="69" t="s">
        <v>25</v>
      </c>
      <c r="E20" s="67" t="s">
        <v>64</v>
      </c>
      <c r="F20" s="53"/>
      <c r="G20" s="59"/>
      <c r="H20" s="92"/>
      <c r="I20" s="85"/>
      <c r="J20" s="85"/>
      <c r="K20" s="85"/>
      <c r="L20" s="85"/>
      <c r="M20" s="85"/>
      <c r="N20" s="85"/>
      <c r="O20" s="85"/>
    </row>
    <row r="21" spans="1:15" s="7" customFormat="1" ht="27.4" thickBot="1">
      <c r="A21" s="86"/>
      <c r="B21" s="66"/>
      <c r="C21" s="25" t="s">
        <v>27</v>
      </c>
      <c r="D21" s="66"/>
      <c r="E21" s="68"/>
      <c r="F21" s="47"/>
      <c r="G21" s="48"/>
      <c r="H21" s="92"/>
      <c r="I21" s="85"/>
      <c r="J21" s="85"/>
      <c r="K21" s="85"/>
      <c r="L21" s="85"/>
      <c r="M21" s="85"/>
      <c r="N21" s="85"/>
      <c r="O21" s="85"/>
    </row>
    <row r="22" spans="1:15" ht="25.5" customHeight="1" thickBot="1">
      <c r="A22" s="22"/>
      <c r="B22" s="99" t="s">
        <v>16</v>
      </c>
      <c r="C22" s="100"/>
      <c r="D22" s="31"/>
      <c r="E22" s="32"/>
      <c r="F22" s="49">
        <f>SUM(G18:G21)</f>
        <v>0</v>
      </c>
      <c r="G22" s="50"/>
      <c r="H22" s="22"/>
      <c r="I22" s="22"/>
      <c r="J22" s="85"/>
      <c r="K22" s="85"/>
      <c r="L22" s="22"/>
      <c r="M22" s="22"/>
      <c r="N22" s="22"/>
      <c r="O22" s="22"/>
    </row>
    <row r="23" spans="1:15" s="2" customFormat="1" ht="28.5" customHeight="1" thickTop="1" thickBot="1">
      <c r="A23" s="22"/>
      <c r="B23" s="28" t="s">
        <v>2</v>
      </c>
      <c r="C23" s="62" t="s">
        <v>17</v>
      </c>
      <c r="D23" s="63"/>
      <c r="E23" s="63"/>
      <c r="F23" s="63"/>
      <c r="G23" s="64"/>
      <c r="H23" s="22"/>
      <c r="I23" s="22"/>
      <c r="J23" s="22"/>
      <c r="K23" s="22"/>
      <c r="L23" s="22"/>
      <c r="M23" s="22"/>
      <c r="N23" s="22"/>
      <c r="O23" s="22"/>
    </row>
    <row r="24" spans="1:15" s="2" customFormat="1" ht="20.25" customHeight="1" thickTop="1">
      <c r="A24" s="22"/>
      <c r="B24" s="104">
        <v>1</v>
      </c>
      <c r="C24" s="29" t="s">
        <v>30</v>
      </c>
      <c r="D24" s="65" t="s">
        <v>29</v>
      </c>
      <c r="E24" s="67" t="s">
        <v>64</v>
      </c>
      <c r="F24" s="45"/>
      <c r="G24" s="46"/>
      <c r="H24" s="22"/>
      <c r="I24" s="22"/>
      <c r="J24" s="22"/>
      <c r="K24" s="22"/>
      <c r="L24" s="22"/>
      <c r="M24" s="22"/>
      <c r="N24" s="22"/>
      <c r="O24" s="22"/>
    </row>
    <row r="25" spans="1:15" s="2" customFormat="1" ht="40.9" thickBot="1">
      <c r="A25" s="22"/>
      <c r="B25" s="105"/>
      <c r="C25" s="33" t="s">
        <v>31</v>
      </c>
      <c r="D25" s="66"/>
      <c r="E25" s="68"/>
      <c r="F25" s="47"/>
      <c r="G25" s="48"/>
      <c r="H25" s="22"/>
      <c r="I25" s="22"/>
      <c r="J25" s="22"/>
      <c r="K25" s="22"/>
      <c r="L25" s="22"/>
      <c r="M25" s="22"/>
      <c r="N25" s="22"/>
      <c r="O25" s="22"/>
    </row>
    <row r="26" spans="1:15" ht="14.65" thickBot="1">
      <c r="A26" s="21"/>
      <c r="B26" s="99" t="s">
        <v>18</v>
      </c>
      <c r="C26" s="100"/>
      <c r="D26" s="31"/>
      <c r="E26" s="32"/>
      <c r="F26" s="49">
        <f>SUM(G22:G25)</f>
        <v>0</v>
      </c>
      <c r="G26" s="50"/>
      <c r="H26" s="21"/>
      <c r="I26" s="21"/>
      <c r="J26" s="21"/>
      <c r="K26" s="21"/>
      <c r="L26" s="21"/>
      <c r="M26" s="21"/>
      <c r="N26" s="21"/>
      <c r="O26" s="21"/>
    </row>
    <row r="27" spans="1:15" s="2" customFormat="1" ht="28.5" customHeight="1" thickTop="1" thickBot="1">
      <c r="A27" s="22"/>
      <c r="B27" s="28" t="s">
        <v>2</v>
      </c>
      <c r="C27" s="62" t="s">
        <v>19</v>
      </c>
      <c r="D27" s="63"/>
      <c r="E27" s="63"/>
      <c r="F27" s="63"/>
      <c r="G27" s="64"/>
      <c r="H27" s="22"/>
      <c r="I27" s="22"/>
      <c r="J27" s="22"/>
      <c r="K27" s="22"/>
      <c r="L27" s="22"/>
      <c r="M27" s="22"/>
      <c r="N27" s="22"/>
      <c r="O27" s="22"/>
    </row>
    <row r="28" spans="1:15" s="2" customFormat="1" ht="20.25" customHeight="1" thickTop="1">
      <c r="A28" s="22"/>
      <c r="B28" s="104">
        <v>1</v>
      </c>
      <c r="C28" s="29" t="s">
        <v>28</v>
      </c>
      <c r="D28" s="65" t="s">
        <v>25</v>
      </c>
      <c r="E28" s="67" t="s">
        <v>64</v>
      </c>
      <c r="F28" s="45"/>
      <c r="G28" s="46"/>
      <c r="H28" s="22"/>
      <c r="I28" s="22"/>
      <c r="J28" s="22"/>
      <c r="K28" s="22"/>
      <c r="L28" s="22"/>
      <c r="M28" s="22"/>
      <c r="N28" s="22"/>
      <c r="O28" s="22"/>
    </row>
    <row r="29" spans="1:15" s="2" customFormat="1" ht="27.4" thickBot="1">
      <c r="A29" s="22"/>
      <c r="B29" s="105"/>
      <c r="C29" s="33" t="s">
        <v>33</v>
      </c>
      <c r="D29" s="66"/>
      <c r="E29" s="68"/>
      <c r="F29" s="47"/>
      <c r="G29" s="48"/>
      <c r="H29" s="22"/>
      <c r="I29" s="22"/>
      <c r="J29" s="22"/>
      <c r="K29" s="22"/>
      <c r="L29" s="22"/>
      <c r="M29" s="22"/>
      <c r="N29" s="22"/>
      <c r="O29" s="22"/>
    </row>
    <row r="30" spans="1:15" ht="14.65" thickBot="1">
      <c r="A30" s="21"/>
      <c r="B30" s="99" t="s">
        <v>20</v>
      </c>
      <c r="C30" s="100"/>
      <c r="D30" s="31"/>
      <c r="E30" s="32"/>
      <c r="F30" s="49">
        <f>SUM(G26:G29)</f>
        <v>0</v>
      </c>
      <c r="G30" s="50"/>
      <c r="H30" s="21"/>
      <c r="I30" s="21"/>
      <c r="J30" s="21"/>
      <c r="K30" s="21"/>
      <c r="L30" s="21"/>
      <c r="M30" s="21"/>
      <c r="N30" s="21"/>
      <c r="O30" s="21"/>
    </row>
    <row r="31" spans="1:15" ht="13.9" thickTop="1">
      <c r="B31" s="42"/>
      <c r="C31" s="43"/>
      <c r="D31" s="42"/>
      <c r="E31" s="44"/>
      <c r="F31" s="44"/>
      <c r="G31" s="44"/>
    </row>
    <row r="32" spans="1:15" ht="13.9">
      <c r="B32" s="93" t="str">
        <f>CONCATENATE("ZBIRNA REKAPITULACIJA"," ",B7)</f>
        <v>ZBIRNA REKAPITULACIJA Zid 1</v>
      </c>
      <c r="C32" s="94"/>
      <c r="D32" s="94"/>
      <c r="E32" s="94"/>
      <c r="F32" s="94"/>
      <c r="G32" s="95"/>
    </row>
    <row r="33" spans="2:7" ht="15" customHeight="1">
      <c r="B33" s="13"/>
      <c r="C33" s="96" t="s">
        <v>4</v>
      </c>
      <c r="D33" s="97"/>
      <c r="E33" s="97"/>
      <c r="F33" s="98"/>
      <c r="G33" s="9" t="s">
        <v>66</v>
      </c>
    </row>
    <row r="34" spans="2:7" ht="13.9">
      <c r="B34" s="10">
        <v>1</v>
      </c>
      <c r="C34" s="89" t="str">
        <f>C11</f>
        <v>ZEMLJANI RADOVI</v>
      </c>
      <c r="D34" s="90"/>
      <c r="E34" s="90"/>
      <c r="F34" s="91"/>
      <c r="G34" s="34">
        <f>G16</f>
        <v>0</v>
      </c>
    </row>
    <row r="35" spans="2:7" ht="13.9">
      <c r="B35" s="10">
        <v>2</v>
      </c>
      <c r="C35" s="89" t="str">
        <f>C17</f>
        <v>BETONSKI RADOVI</v>
      </c>
      <c r="D35" s="90"/>
      <c r="E35" s="90"/>
      <c r="F35" s="91"/>
      <c r="G35" s="36">
        <f>F22</f>
        <v>0</v>
      </c>
    </row>
    <row r="36" spans="2:7" ht="13.9">
      <c r="B36" s="10">
        <v>3</v>
      </c>
      <c r="C36" s="89" t="str">
        <f>C23</f>
        <v>ARMIRAČKI RADOVI</v>
      </c>
      <c r="D36" s="90"/>
      <c r="E36" s="90"/>
      <c r="F36" s="91"/>
      <c r="G36" s="36">
        <f>G26</f>
        <v>0</v>
      </c>
    </row>
    <row r="37" spans="2:7" ht="13.9">
      <c r="B37" s="10">
        <v>4</v>
      </c>
      <c r="C37" s="89" t="str">
        <f>C27</f>
        <v>RAZNI RADOVI</v>
      </c>
      <c r="D37" s="90"/>
      <c r="E37" s="90"/>
      <c r="F37" s="91"/>
      <c r="G37" s="11">
        <f>G30</f>
        <v>0</v>
      </c>
    </row>
    <row r="38" spans="2:7" ht="13.9">
      <c r="B38" s="12"/>
      <c r="C38" s="101" t="s">
        <v>11</v>
      </c>
      <c r="D38" s="102"/>
      <c r="E38" s="102"/>
      <c r="F38" s="103"/>
      <c r="G38" s="35">
        <f>SUM(G34:G37)</f>
        <v>0</v>
      </c>
    </row>
  </sheetData>
  <mergeCells count="80">
    <mergeCell ref="C37:F37"/>
    <mergeCell ref="B22:C22"/>
    <mergeCell ref="J22:K22"/>
    <mergeCell ref="C38:F38"/>
    <mergeCell ref="C23:G23"/>
    <mergeCell ref="B24:B25"/>
    <mergeCell ref="D24:D25"/>
    <mergeCell ref="E24:E25"/>
    <mergeCell ref="B28:B29"/>
    <mergeCell ref="D28:D29"/>
    <mergeCell ref="E28:E29"/>
    <mergeCell ref="B26:C26"/>
    <mergeCell ref="N20:N21"/>
    <mergeCell ref="O20:O21"/>
    <mergeCell ref="B18:B19"/>
    <mergeCell ref="C36:F36"/>
    <mergeCell ref="H20:H21"/>
    <mergeCell ref="I20:I21"/>
    <mergeCell ref="J20:J21"/>
    <mergeCell ref="K20:K21"/>
    <mergeCell ref="L20:L21"/>
    <mergeCell ref="B32:G32"/>
    <mergeCell ref="C33:F33"/>
    <mergeCell ref="C34:F34"/>
    <mergeCell ref="C35:F35"/>
    <mergeCell ref="B30:C30"/>
    <mergeCell ref="C27:G27"/>
    <mergeCell ref="A20:A21"/>
    <mergeCell ref="B20:B21"/>
    <mergeCell ref="D20:D21"/>
    <mergeCell ref="E20:E21"/>
    <mergeCell ref="M20:M21"/>
    <mergeCell ref="N14:N15"/>
    <mergeCell ref="O14:O15"/>
    <mergeCell ref="A14:A15"/>
    <mergeCell ref="M14:M15"/>
    <mergeCell ref="L14:L15"/>
    <mergeCell ref="K14:K15"/>
    <mergeCell ref="J14:J15"/>
    <mergeCell ref="I14:I15"/>
    <mergeCell ref="H14:H15"/>
    <mergeCell ref="O9:O10"/>
    <mergeCell ref="C11:G11"/>
    <mergeCell ref="H9:H10"/>
    <mergeCell ref="I9:I10"/>
    <mergeCell ref="J9:J10"/>
    <mergeCell ref="K9:K10"/>
    <mergeCell ref="L9:L10"/>
    <mergeCell ref="A9:A10"/>
    <mergeCell ref="B9:B10"/>
    <mergeCell ref="C9:C10"/>
    <mergeCell ref="M9:M10"/>
    <mergeCell ref="N9:N10"/>
    <mergeCell ref="B1:G1"/>
    <mergeCell ref="C4:F4"/>
    <mergeCell ref="D9:D10"/>
    <mergeCell ref="E9:E10"/>
    <mergeCell ref="B7:G7"/>
    <mergeCell ref="B2:G2"/>
    <mergeCell ref="F9:G10"/>
    <mergeCell ref="B16:C16"/>
    <mergeCell ref="C17:G17"/>
    <mergeCell ref="D18:D19"/>
    <mergeCell ref="E18:E19"/>
    <mergeCell ref="B12:B13"/>
    <mergeCell ref="D12:D13"/>
    <mergeCell ref="E12:E13"/>
    <mergeCell ref="E14:E15"/>
    <mergeCell ref="D14:D15"/>
    <mergeCell ref="B14:B15"/>
    <mergeCell ref="F28:G29"/>
    <mergeCell ref="F26:G26"/>
    <mergeCell ref="F30:G30"/>
    <mergeCell ref="F12:G13"/>
    <mergeCell ref="F14:G15"/>
    <mergeCell ref="F16:G16"/>
    <mergeCell ref="F18:G19"/>
    <mergeCell ref="F24:G25"/>
    <mergeCell ref="F22:G22"/>
    <mergeCell ref="F20:G21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ignoredErrors>
    <ignoredError sqref="G35:G36 G3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8"/>
  <sheetViews>
    <sheetView workbookViewId="0">
      <selection activeCell="B1" sqref="B1:G1"/>
    </sheetView>
  </sheetViews>
  <sheetFormatPr defaultRowHeight="13.5"/>
  <cols>
    <col min="1" max="1" width="9.1328125" style="6"/>
    <col min="2" max="2" width="7.73046875" style="4" customWidth="1"/>
    <col min="3" max="3" width="59.1328125" style="3" customWidth="1"/>
    <col min="4" max="4" width="7.86328125" style="4" customWidth="1"/>
    <col min="5" max="5" width="11" style="8" customWidth="1"/>
    <col min="6" max="6" width="9.265625" style="8" customWidth="1"/>
    <col min="7" max="7" width="12.73046875" style="8" customWidth="1"/>
    <col min="8" max="10" width="9.1328125" style="6"/>
    <col min="11" max="11" width="11.59765625" style="6" bestFit="1" customWidth="1"/>
    <col min="12" max="14" width="9.1328125" style="6"/>
    <col min="15" max="15" width="11.59765625" style="6" bestFit="1" customWidth="1"/>
    <col min="16" max="255" width="9.1328125" style="6"/>
    <col min="256" max="256" width="7.73046875" style="6" customWidth="1"/>
    <col min="257" max="257" width="34.73046875" style="6" customWidth="1"/>
    <col min="258" max="258" width="0" style="6" hidden="1" customWidth="1"/>
    <col min="259" max="259" width="7.265625" style="6" customWidth="1"/>
    <col min="260" max="260" width="11" style="6" customWidth="1"/>
    <col min="261" max="261" width="9.265625" style="6" customWidth="1"/>
    <col min="262" max="262" width="10.73046875" style="6" customWidth="1"/>
    <col min="263" max="511" width="9.1328125" style="6"/>
    <col min="512" max="512" width="7.73046875" style="6" customWidth="1"/>
    <col min="513" max="513" width="34.73046875" style="6" customWidth="1"/>
    <col min="514" max="514" width="0" style="6" hidden="1" customWidth="1"/>
    <col min="515" max="515" width="7.265625" style="6" customWidth="1"/>
    <col min="516" max="516" width="11" style="6" customWidth="1"/>
    <col min="517" max="517" width="9.265625" style="6" customWidth="1"/>
    <col min="518" max="518" width="10.73046875" style="6" customWidth="1"/>
    <col min="519" max="767" width="9.1328125" style="6"/>
    <col min="768" max="768" width="7.73046875" style="6" customWidth="1"/>
    <col min="769" max="769" width="34.73046875" style="6" customWidth="1"/>
    <col min="770" max="770" width="0" style="6" hidden="1" customWidth="1"/>
    <col min="771" max="771" width="7.265625" style="6" customWidth="1"/>
    <col min="772" max="772" width="11" style="6" customWidth="1"/>
    <col min="773" max="773" width="9.265625" style="6" customWidth="1"/>
    <col min="774" max="774" width="10.73046875" style="6" customWidth="1"/>
    <col min="775" max="1023" width="9.1328125" style="6"/>
    <col min="1024" max="1024" width="7.73046875" style="6" customWidth="1"/>
    <col min="1025" max="1025" width="34.73046875" style="6" customWidth="1"/>
    <col min="1026" max="1026" width="0" style="6" hidden="1" customWidth="1"/>
    <col min="1027" max="1027" width="7.265625" style="6" customWidth="1"/>
    <col min="1028" max="1028" width="11" style="6" customWidth="1"/>
    <col min="1029" max="1029" width="9.265625" style="6" customWidth="1"/>
    <col min="1030" max="1030" width="10.73046875" style="6" customWidth="1"/>
    <col min="1031" max="1279" width="9.1328125" style="6"/>
    <col min="1280" max="1280" width="7.73046875" style="6" customWidth="1"/>
    <col min="1281" max="1281" width="34.73046875" style="6" customWidth="1"/>
    <col min="1282" max="1282" width="0" style="6" hidden="1" customWidth="1"/>
    <col min="1283" max="1283" width="7.265625" style="6" customWidth="1"/>
    <col min="1284" max="1284" width="11" style="6" customWidth="1"/>
    <col min="1285" max="1285" width="9.265625" style="6" customWidth="1"/>
    <col min="1286" max="1286" width="10.73046875" style="6" customWidth="1"/>
    <col min="1287" max="1535" width="9.1328125" style="6"/>
    <col min="1536" max="1536" width="7.73046875" style="6" customWidth="1"/>
    <col min="1537" max="1537" width="34.73046875" style="6" customWidth="1"/>
    <col min="1538" max="1538" width="0" style="6" hidden="1" customWidth="1"/>
    <col min="1539" max="1539" width="7.265625" style="6" customWidth="1"/>
    <col min="1540" max="1540" width="11" style="6" customWidth="1"/>
    <col min="1541" max="1541" width="9.265625" style="6" customWidth="1"/>
    <col min="1542" max="1542" width="10.73046875" style="6" customWidth="1"/>
    <col min="1543" max="1791" width="9.1328125" style="6"/>
    <col min="1792" max="1792" width="7.73046875" style="6" customWidth="1"/>
    <col min="1793" max="1793" width="34.73046875" style="6" customWidth="1"/>
    <col min="1794" max="1794" width="0" style="6" hidden="1" customWidth="1"/>
    <col min="1795" max="1795" width="7.265625" style="6" customWidth="1"/>
    <col min="1796" max="1796" width="11" style="6" customWidth="1"/>
    <col min="1797" max="1797" width="9.265625" style="6" customWidth="1"/>
    <col min="1798" max="1798" width="10.73046875" style="6" customWidth="1"/>
    <col min="1799" max="2047" width="9.1328125" style="6"/>
    <col min="2048" max="2048" width="7.73046875" style="6" customWidth="1"/>
    <col min="2049" max="2049" width="34.73046875" style="6" customWidth="1"/>
    <col min="2050" max="2050" width="0" style="6" hidden="1" customWidth="1"/>
    <col min="2051" max="2051" width="7.265625" style="6" customWidth="1"/>
    <col min="2052" max="2052" width="11" style="6" customWidth="1"/>
    <col min="2053" max="2053" width="9.265625" style="6" customWidth="1"/>
    <col min="2054" max="2054" width="10.73046875" style="6" customWidth="1"/>
    <col min="2055" max="2303" width="9.1328125" style="6"/>
    <col min="2304" max="2304" width="7.73046875" style="6" customWidth="1"/>
    <col min="2305" max="2305" width="34.73046875" style="6" customWidth="1"/>
    <col min="2306" max="2306" width="0" style="6" hidden="1" customWidth="1"/>
    <col min="2307" max="2307" width="7.265625" style="6" customWidth="1"/>
    <col min="2308" max="2308" width="11" style="6" customWidth="1"/>
    <col min="2309" max="2309" width="9.265625" style="6" customWidth="1"/>
    <col min="2310" max="2310" width="10.73046875" style="6" customWidth="1"/>
    <col min="2311" max="2559" width="9.1328125" style="6"/>
    <col min="2560" max="2560" width="7.73046875" style="6" customWidth="1"/>
    <col min="2561" max="2561" width="34.73046875" style="6" customWidth="1"/>
    <col min="2562" max="2562" width="0" style="6" hidden="1" customWidth="1"/>
    <col min="2563" max="2563" width="7.265625" style="6" customWidth="1"/>
    <col min="2564" max="2564" width="11" style="6" customWidth="1"/>
    <col min="2565" max="2565" width="9.265625" style="6" customWidth="1"/>
    <col min="2566" max="2566" width="10.73046875" style="6" customWidth="1"/>
    <col min="2567" max="2815" width="9.1328125" style="6"/>
    <col min="2816" max="2816" width="7.73046875" style="6" customWidth="1"/>
    <col min="2817" max="2817" width="34.73046875" style="6" customWidth="1"/>
    <col min="2818" max="2818" width="0" style="6" hidden="1" customWidth="1"/>
    <col min="2819" max="2819" width="7.265625" style="6" customWidth="1"/>
    <col min="2820" max="2820" width="11" style="6" customWidth="1"/>
    <col min="2821" max="2821" width="9.265625" style="6" customWidth="1"/>
    <col min="2822" max="2822" width="10.73046875" style="6" customWidth="1"/>
    <col min="2823" max="3071" width="9.1328125" style="6"/>
    <col min="3072" max="3072" width="7.73046875" style="6" customWidth="1"/>
    <col min="3073" max="3073" width="34.73046875" style="6" customWidth="1"/>
    <col min="3074" max="3074" width="0" style="6" hidden="1" customWidth="1"/>
    <col min="3075" max="3075" width="7.265625" style="6" customWidth="1"/>
    <col min="3076" max="3076" width="11" style="6" customWidth="1"/>
    <col min="3077" max="3077" width="9.265625" style="6" customWidth="1"/>
    <col min="3078" max="3078" width="10.73046875" style="6" customWidth="1"/>
    <col min="3079" max="3327" width="9.1328125" style="6"/>
    <col min="3328" max="3328" width="7.73046875" style="6" customWidth="1"/>
    <col min="3329" max="3329" width="34.73046875" style="6" customWidth="1"/>
    <col min="3330" max="3330" width="0" style="6" hidden="1" customWidth="1"/>
    <col min="3331" max="3331" width="7.265625" style="6" customWidth="1"/>
    <col min="3332" max="3332" width="11" style="6" customWidth="1"/>
    <col min="3333" max="3333" width="9.265625" style="6" customWidth="1"/>
    <col min="3334" max="3334" width="10.73046875" style="6" customWidth="1"/>
    <col min="3335" max="3583" width="9.1328125" style="6"/>
    <col min="3584" max="3584" width="7.73046875" style="6" customWidth="1"/>
    <col min="3585" max="3585" width="34.73046875" style="6" customWidth="1"/>
    <col min="3586" max="3586" width="0" style="6" hidden="1" customWidth="1"/>
    <col min="3587" max="3587" width="7.265625" style="6" customWidth="1"/>
    <col min="3588" max="3588" width="11" style="6" customWidth="1"/>
    <col min="3589" max="3589" width="9.265625" style="6" customWidth="1"/>
    <col min="3590" max="3590" width="10.73046875" style="6" customWidth="1"/>
    <col min="3591" max="3839" width="9.1328125" style="6"/>
    <col min="3840" max="3840" width="7.73046875" style="6" customWidth="1"/>
    <col min="3841" max="3841" width="34.73046875" style="6" customWidth="1"/>
    <col min="3842" max="3842" width="0" style="6" hidden="1" customWidth="1"/>
    <col min="3843" max="3843" width="7.265625" style="6" customWidth="1"/>
    <col min="3844" max="3844" width="11" style="6" customWidth="1"/>
    <col min="3845" max="3845" width="9.265625" style="6" customWidth="1"/>
    <col min="3846" max="3846" width="10.73046875" style="6" customWidth="1"/>
    <col min="3847" max="4095" width="9.1328125" style="6"/>
    <col min="4096" max="4096" width="7.73046875" style="6" customWidth="1"/>
    <col min="4097" max="4097" width="34.73046875" style="6" customWidth="1"/>
    <col min="4098" max="4098" width="0" style="6" hidden="1" customWidth="1"/>
    <col min="4099" max="4099" width="7.265625" style="6" customWidth="1"/>
    <col min="4100" max="4100" width="11" style="6" customWidth="1"/>
    <col min="4101" max="4101" width="9.265625" style="6" customWidth="1"/>
    <col min="4102" max="4102" width="10.73046875" style="6" customWidth="1"/>
    <col min="4103" max="4351" width="9.1328125" style="6"/>
    <col min="4352" max="4352" width="7.73046875" style="6" customWidth="1"/>
    <col min="4353" max="4353" width="34.73046875" style="6" customWidth="1"/>
    <col min="4354" max="4354" width="0" style="6" hidden="1" customWidth="1"/>
    <col min="4355" max="4355" width="7.265625" style="6" customWidth="1"/>
    <col min="4356" max="4356" width="11" style="6" customWidth="1"/>
    <col min="4357" max="4357" width="9.265625" style="6" customWidth="1"/>
    <col min="4358" max="4358" width="10.73046875" style="6" customWidth="1"/>
    <col min="4359" max="4607" width="9.1328125" style="6"/>
    <col min="4608" max="4608" width="7.73046875" style="6" customWidth="1"/>
    <col min="4609" max="4609" width="34.73046875" style="6" customWidth="1"/>
    <col min="4610" max="4610" width="0" style="6" hidden="1" customWidth="1"/>
    <col min="4611" max="4611" width="7.265625" style="6" customWidth="1"/>
    <col min="4612" max="4612" width="11" style="6" customWidth="1"/>
    <col min="4613" max="4613" width="9.265625" style="6" customWidth="1"/>
    <col min="4614" max="4614" width="10.73046875" style="6" customWidth="1"/>
    <col min="4615" max="4863" width="9.1328125" style="6"/>
    <col min="4864" max="4864" width="7.73046875" style="6" customWidth="1"/>
    <col min="4865" max="4865" width="34.73046875" style="6" customWidth="1"/>
    <col min="4866" max="4866" width="0" style="6" hidden="1" customWidth="1"/>
    <col min="4867" max="4867" width="7.265625" style="6" customWidth="1"/>
    <col min="4868" max="4868" width="11" style="6" customWidth="1"/>
    <col min="4869" max="4869" width="9.265625" style="6" customWidth="1"/>
    <col min="4870" max="4870" width="10.73046875" style="6" customWidth="1"/>
    <col min="4871" max="5119" width="9.1328125" style="6"/>
    <col min="5120" max="5120" width="7.73046875" style="6" customWidth="1"/>
    <col min="5121" max="5121" width="34.73046875" style="6" customWidth="1"/>
    <col min="5122" max="5122" width="0" style="6" hidden="1" customWidth="1"/>
    <col min="5123" max="5123" width="7.265625" style="6" customWidth="1"/>
    <col min="5124" max="5124" width="11" style="6" customWidth="1"/>
    <col min="5125" max="5125" width="9.265625" style="6" customWidth="1"/>
    <col min="5126" max="5126" width="10.73046875" style="6" customWidth="1"/>
    <col min="5127" max="5375" width="9.1328125" style="6"/>
    <col min="5376" max="5376" width="7.73046875" style="6" customWidth="1"/>
    <col min="5377" max="5377" width="34.73046875" style="6" customWidth="1"/>
    <col min="5378" max="5378" width="0" style="6" hidden="1" customWidth="1"/>
    <col min="5379" max="5379" width="7.265625" style="6" customWidth="1"/>
    <col min="5380" max="5380" width="11" style="6" customWidth="1"/>
    <col min="5381" max="5381" width="9.265625" style="6" customWidth="1"/>
    <col min="5382" max="5382" width="10.73046875" style="6" customWidth="1"/>
    <col min="5383" max="5631" width="9.1328125" style="6"/>
    <col min="5632" max="5632" width="7.73046875" style="6" customWidth="1"/>
    <col min="5633" max="5633" width="34.73046875" style="6" customWidth="1"/>
    <col min="5634" max="5634" width="0" style="6" hidden="1" customWidth="1"/>
    <col min="5635" max="5635" width="7.265625" style="6" customWidth="1"/>
    <col min="5636" max="5636" width="11" style="6" customWidth="1"/>
    <col min="5637" max="5637" width="9.265625" style="6" customWidth="1"/>
    <col min="5638" max="5638" width="10.73046875" style="6" customWidth="1"/>
    <col min="5639" max="5887" width="9.1328125" style="6"/>
    <col min="5888" max="5888" width="7.73046875" style="6" customWidth="1"/>
    <col min="5889" max="5889" width="34.73046875" style="6" customWidth="1"/>
    <col min="5890" max="5890" width="0" style="6" hidden="1" customWidth="1"/>
    <col min="5891" max="5891" width="7.265625" style="6" customWidth="1"/>
    <col min="5892" max="5892" width="11" style="6" customWidth="1"/>
    <col min="5893" max="5893" width="9.265625" style="6" customWidth="1"/>
    <col min="5894" max="5894" width="10.73046875" style="6" customWidth="1"/>
    <col min="5895" max="6143" width="9.1328125" style="6"/>
    <col min="6144" max="6144" width="7.73046875" style="6" customWidth="1"/>
    <col min="6145" max="6145" width="34.73046875" style="6" customWidth="1"/>
    <col min="6146" max="6146" width="0" style="6" hidden="1" customWidth="1"/>
    <col min="6147" max="6147" width="7.265625" style="6" customWidth="1"/>
    <col min="6148" max="6148" width="11" style="6" customWidth="1"/>
    <col min="6149" max="6149" width="9.265625" style="6" customWidth="1"/>
    <col min="6150" max="6150" width="10.73046875" style="6" customWidth="1"/>
    <col min="6151" max="6399" width="9.1328125" style="6"/>
    <col min="6400" max="6400" width="7.73046875" style="6" customWidth="1"/>
    <col min="6401" max="6401" width="34.73046875" style="6" customWidth="1"/>
    <col min="6402" max="6402" width="0" style="6" hidden="1" customWidth="1"/>
    <col min="6403" max="6403" width="7.265625" style="6" customWidth="1"/>
    <col min="6404" max="6404" width="11" style="6" customWidth="1"/>
    <col min="6405" max="6405" width="9.265625" style="6" customWidth="1"/>
    <col min="6406" max="6406" width="10.73046875" style="6" customWidth="1"/>
    <col min="6407" max="6655" width="9.1328125" style="6"/>
    <col min="6656" max="6656" width="7.73046875" style="6" customWidth="1"/>
    <col min="6657" max="6657" width="34.73046875" style="6" customWidth="1"/>
    <col min="6658" max="6658" width="0" style="6" hidden="1" customWidth="1"/>
    <col min="6659" max="6659" width="7.265625" style="6" customWidth="1"/>
    <col min="6660" max="6660" width="11" style="6" customWidth="1"/>
    <col min="6661" max="6661" width="9.265625" style="6" customWidth="1"/>
    <col min="6662" max="6662" width="10.73046875" style="6" customWidth="1"/>
    <col min="6663" max="6911" width="9.1328125" style="6"/>
    <col min="6912" max="6912" width="7.73046875" style="6" customWidth="1"/>
    <col min="6913" max="6913" width="34.73046875" style="6" customWidth="1"/>
    <col min="6914" max="6914" width="0" style="6" hidden="1" customWidth="1"/>
    <col min="6915" max="6915" width="7.265625" style="6" customWidth="1"/>
    <col min="6916" max="6916" width="11" style="6" customWidth="1"/>
    <col min="6917" max="6917" width="9.265625" style="6" customWidth="1"/>
    <col min="6918" max="6918" width="10.73046875" style="6" customWidth="1"/>
    <col min="6919" max="7167" width="9.1328125" style="6"/>
    <col min="7168" max="7168" width="7.73046875" style="6" customWidth="1"/>
    <col min="7169" max="7169" width="34.73046875" style="6" customWidth="1"/>
    <col min="7170" max="7170" width="0" style="6" hidden="1" customWidth="1"/>
    <col min="7171" max="7171" width="7.265625" style="6" customWidth="1"/>
    <col min="7172" max="7172" width="11" style="6" customWidth="1"/>
    <col min="7173" max="7173" width="9.265625" style="6" customWidth="1"/>
    <col min="7174" max="7174" width="10.73046875" style="6" customWidth="1"/>
    <col min="7175" max="7423" width="9.1328125" style="6"/>
    <col min="7424" max="7424" width="7.73046875" style="6" customWidth="1"/>
    <col min="7425" max="7425" width="34.73046875" style="6" customWidth="1"/>
    <col min="7426" max="7426" width="0" style="6" hidden="1" customWidth="1"/>
    <col min="7427" max="7427" width="7.265625" style="6" customWidth="1"/>
    <col min="7428" max="7428" width="11" style="6" customWidth="1"/>
    <col min="7429" max="7429" width="9.265625" style="6" customWidth="1"/>
    <col min="7430" max="7430" width="10.73046875" style="6" customWidth="1"/>
    <col min="7431" max="7679" width="9.1328125" style="6"/>
    <col min="7680" max="7680" width="7.73046875" style="6" customWidth="1"/>
    <col min="7681" max="7681" width="34.73046875" style="6" customWidth="1"/>
    <col min="7682" max="7682" width="0" style="6" hidden="1" customWidth="1"/>
    <col min="7683" max="7683" width="7.265625" style="6" customWidth="1"/>
    <col min="7684" max="7684" width="11" style="6" customWidth="1"/>
    <col min="7685" max="7685" width="9.265625" style="6" customWidth="1"/>
    <col min="7686" max="7686" width="10.73046875" style="6" customWidth="1"/>
    <col min="7687" max="7935" width="9.1328125" style="6"/>
    <col min="7936" max="7936" width="7.73046875" style="6" customWidth="1"/>
    <col min="7937" max="7937" width="34.73046875" style="6" customWidth="1"/>
    <col min="7938" max="7938" width="0" style="6" hidden="1" customWidth="1"/>
    <col min="7939" max="7939" width="7.265625" style="6" customWidth="1"/>
    <col min="7940" max="7940" width="11" style="6" customWidth="1"/>
    <col min="7941" max="7941" width="9.265625" style="6" customWidth="1"/>
    <col min="7942" max="7942" width="10.73046875" style="6" customWidth="1"/>
    <col min="7943" max="8191" width="9.1328125" style="6"/>
    <col min="8192" max="8192" width="7.73046875" style="6" customWidth="1"/>
    <col min="8193" max="8193" width="34.73046875" style="6" customWidth="1"/>
    <col min="8194" max="8194" width="0" style="6" hidden="1" customWidth="1"/>
    <col min="8195" max="8195" width="7.265625" style="6" customWidth="1"/>
    <col min="8196" max="8196" width="11" style="6" customWidth="1"/>
    <col min="8197" max="8197" width="9.265625" style="6" customWidth="1"/>
    <col min="8198" max="8198" width="10.73046875" style="6" customWidth="1"/>
    <col min="8199" max="8447" width="9.1328125" style="6"/>
    <col min="8448" max="8448" width="7.73046875" style="6" customWidth="1"/>
    <col min="8449" max="8449" width="34.73046875" style="6" customWidth="1"/>
    <col min="8450" max="8450" width="0" style="6" hidden="1" customWidth="1"/>
    <col min="8451" max="8451" width="7.265625" style="6" customWidth="1"/>
    <col min="8452" max="8452" width="11" style="6" customWidth="1"/>
    <col min="8453" max="8453" width="9.265625" style="6" customWidth="1"/>
    <col min="8454" max="8454" width="10.73046875" style="6" customWidth="1"/>
    <col min="8455" max="8703" width="9.1328125" style="6"/>
    <col min="8704" max="8704" width="7.73046875" style="6" customWidth="1"/>
    <col min="8705" max="8705" width="34.73046875" style="6" customWidth="1"/>
    <col min="8706" max="8706" width="0" style="6" hidden="1" customWidth="1"/>
    <col min="8707" max="8707" width="7.265625" style="6" customWidth="1"/>
    <col min="8708" max="8708" width="11" style="6" customWidth="1"/>
    <col min="8709" max="8709" width="9.265625" style="6" customWidth="1"/>
    <col min="8710" max="8710" width="10.73046875" style="6" customWidth="1"/>
    <col min="8711" max="8959" width="9.1328125" style="6"/>
    <col min="8960" max="8960" width="7.73046875" style="6" customWidth="1"/>
    <col min="8961" max="8961" width="34.73046875" style="6" customWidth="1"/>
    <col min="8962" max="8962" width="0" style="6" hidden="1" customWidth="1"/>
    <col min="8963" max="8963" width="7.265625" style="6" customWidth="1"/>
    <col min="8964" max="8964" width="11" style="6" customWidth="1"/>
    <col min="8965" max="8965" width="9.265625" style="6" customWidth="1"/>
    <col min="8966" max="8966" width="10.73046875" style="6" customWidth="1"/>
    <col min="8967" max="9215" width="9.1328125" style="6"/>
    <col min="9216" max="9216" width="7.73046875" style="6" customWidth="1"/>
    <col min="9217" max="9217" width="34.73046875" style="6" customWidth="1"/>
    <col min="9218" max="9218" width="0" style="6" hidden="1" customWidth="1"/>
    <col min="9219" max="9219" width="7.265625" style="6" customWidth="1"/>
    <col min="9220" max="9220" width="11" style="6" customWidth="1"/>
    <col min="9221" max="9221" width="9.265625" style="6" customWidth="1"/>
    <col min="9222" max="9222" width="10.73046875" style="6" customWidth="1"/>
    <col min="9223" max="9471" width="9.1328125" style="6"/>
    <col min="9472" max="9472" width="7.73046875" style="6" customWidth="1"/>
    <col min="9473" max="9473" width="34.73046875" style="6" customWidth="1"/>
    <col min="9474" max="9474" width="0" style="6" hidden="1" customWidth="1"/>
    <col min="9475" max="9475" width="7.265625" style="6" customWidth="1"/>
    <col min="9476" max="9476" width="11" style="6" customWidth="1"/>
    <col min="9477" max="9477" width="9.265625" style="6" customWidth="1"/>
    <col min="9478" max="9478" width="10.73046875" style="6" customWidth="1"/>
    <col min="9479" max="9727" width="9.1328125" style="6"/>
    <col min="9728" max="9728" width="7.73046875" style="6" customWidth="1"/>
    <col min="9729" max="9729" width="34.73046875" style="6" customWidth="1"/>
    <col min="9730" max="9730" width="0" style="6" hidden="1" customWidth="1"/>
    <col min="9731" max="9731" width="7.265625" style="6" customWidth="1"/>
    <col min="9732" max="9732" width="11" style="6" customWidth="1"/>
    <col min="9733" max="9733" width="9.265625" style="6" customWidth="1"/>
    <col min="9734" max="9734" width="10.73046875" style="6" customWidth="1"/>
    <col min="9735" max="9983" width="9.1328125" style="6"/>
    <col min="9984" max="9984" width="7.73046875" style="6" customWidth="1"/>
    <col min="9985" max="9985" width="34.73046875" style="6" customWidth="1"/>
    <col min="9986" max="9986" width="0" style="6" hidden="1" customWidth="1"/>
    <col min="9987" max="9987" width="7.265625" style="6" customWidth="1"/>
    <col min="9988" max="9988" width="11" style="6" customWidth="1"/>
    <col min="9989" max="9989" width="9.265625" style="6" customWidth="1"/>
    <col min="9990" max="9990" width="10.73046875" style="6" customWidth="1"/>
    <col min="9991" max="10239" width="9.1328125" style="6"/>
    <col min="10240" max="10240" width="7.73046875" style="6" customWidth="1"/>
    <col min="10241" max="10241" width="34.73046875" style="6" customWidth="1"/>
    <col min="10242" max="10242" width="0" style="6" hidden="1" customWidth="1"/>
    <col min="10243" max="10243" width="7.265625" style="6" customWidth="1"/>
    <col min="10244" max="10244" width="11" style="6" customWidth="1"/>
    <col min="10245" max="10245" width="9.265625" style="6" customWidth="1"/>
    <col min="10246" max="10246" width="10.73046875" style="6" customWidth="1"/>
    <col min="10247" max="10495" width="9.1328125" style="6"/>
    <col min="10496" max="10496" width="7.73046875" style="6" customWidth="1"/>
    <col min="10497" max="10497" width="34.73046875" style="6" customWidth="1"/>
    <col min="10498" max="10498" width="0" style="6" hidden="1" customWidth="1"/>
    <col min="10499" max="10499" width="7.265625" style="6" customWidth="1"/>
    <col min="10500" max="10500" width="11" style="6" customWidth="1"/>
    <col min="10501" max="10501" width="9.265625" style="6" customWidth="1"/>
    <col min="10502" max="10502" width="10.73046875" style="6" customWidth="1"/>
    <col min="10503" max="10751" width="9.1328125" style="6"/>
    <col min="10752" max="10752" width="7.73046875" style="6" customWidth="1"/>
    <col min="10753" max="10753" width="34.73046875" style="6" customWidth="1"/>
    <col min="10754" max="10754" width="0" style="6" hidden="1" customWidth="1"/>
    <col min="10755" max="10755" width="7.265625" style="6" customWidth="1"/>
    <col min="10756" max="10756" width="11" style="6" customWidth="1"/>
    <col min="10757" max="10757" width="9.265625" style="6" customWidth="1"/>
    <col min="10758" max="10758" width="10.73046875" style="6" customWidth="1"/>
    <col min="10759" max="11007" width="9.1328125" style="6"/>
    <col min="11008" max="11008" width="7.73046875" style="6" customWidth="1"/>
    <col min="11009" max="11009" width="34.73046875" style="6" customWidth="1"/>
    <col min="11010" max="11010" width="0" style="6" hidden="1" customWidth="1"/>
    <col min="11011" max="11011" width="7.265625" style="6" customWidth="1"/>
    <col min="11012" max="11012" width="11" style="6" customWidth="1"/>
    <col min="11013" max="11013" width="9.265625" style="6" customWidth="1"/>
    <col min="11014" max="11014" width="10.73046875" style="6" customWidth="1"/>
    <col min="11015" max="11263" width="9.1328125" style="6"/>
    <col min="11264" max="11264" width="7.73046875" style="6" customWidth="1"/>
    <col min="11265" max="11265" width="34.73046875" style="6" customWidth="1"/>
    <col min="11266" max="11266" width="0" style="6" hidden="1" customWidth="1"/>
    <col min="11267" max="11267" width="7.265625" style="6" customWidth="1"/>
    <col min="11268" max="11268" width="11" style="6" customWidth="1"/>
    <col min="11269" max="11269" width="9.265625" style="6" customWidth="1"/>
    <col min="11270" max="11270" width="10.73046875" style="6" customWidth="1"/>
    <col min="11271" max="11519" width="9.1328125" style="6"/>
    <col min="11520" max="11520" width="7.73046875" style="6" customWidth="1"/>
    <col min="11521" max="11521" width="34.73046875" style="6" customWidth="1"/>
    <col min="11522" max="11522" width="0" style="6" hidden="1" customWidth="1"/>
    <col min="11523" max="11523" width="7.265625" style="6" customWidth="1"/>
    <col min="11524" max="11524" width="11" style="6" customWidth="1"/>
    <col min="11525" max="11525" width="9.265625" style="6" customWidth="1"/>
    <col min="11526" max="11526" width="10.73046875" style="6" customWidth="1"/>
    <col min="11527" max="11775" width="9.1328125" style="6"/>
    <col min="11776" max="11776" width="7.73046875" style="6" customWidth="1"/>
    <col min="11777" max="11777" width="34.73046875" style="6" customWidth="1"/>
    <col min="11778" max="11778" width="0" style="6" hidden="1" customWidth="1"/>
    <col min="11779" max="11779" width="7.265625" style="6" customWidth="1"/>
    <col min="11780" max="11780" width="11" style="6" customWidth="1"/>
    <col min="11781" max="11781" width="9.265625" style="6" customWidth="1"/>
    <col min="11782" max="11782" width="10.73046875" style="6" customWidth="1"/>
    <col min="11783" max="12031" width="9.1328125" style="6"/>
    <col min="12032" max="12032" width="7.73046875" style="6" customWidth="1"/>
    <col min="12033" max="12033" width="34.73046875" style="6" customWidth="1"/>
    <col min="12034" max="12034" width="0" style="6" hidden="1" customWidth="1"/>
    <col min="12035" max="12035" width="7.265625" style="6" customWidth="1"/>
    <col min="12036" max="12036" width="11" style="6" customWidth="1"/>
    <col min="12037" max="12037" width="9.265625" style="6" customWidth="1"/>
    <col min="12038" max="12038" width="10.73046875" style="6" customWidth="1"/>
    <col min="12039" max="12287" width="9.1328125" style="6"/>
    <col min="12288" max="12288" width="7.73046875" style="6" customWidth="1"/>
    <col min="12289" max="12289" width="34.73046875" style="6" customWidth="1"/>
    <col min="12290" max="12290" width="0" style="6" hidden="1" customWidth="1"/>
    <col min="12291" max="12291" width="7.265625" style="6" customWidth="1"/>
    <col min="12292" max="12292" width="11" style="6" customWidth="1"/>
    <col min="12293" max="12293" width="9.265625" style="6" customWidth="1"/>
    <col min="12294" max="12294" width="10.73046875" style="6" customWidth="1"/>
    <col min="12295" max="12543" width="9.1328125" style="6"/>
    <col min="12544" max="12544" width="7.73046875" style="6" customWidth="1"/>
    <col min="12545" max="12545" width="34.73046875" style="6" customWidth="1"/>
    <col min="12546" max="12546" width="0" style="6" hidden="1" customWidth="1"/>
    <col min="12547" max="12547" width="7.265625" style="6" customWidth="1"/>
    <col min="12548" max="12548" width="11" style="6" customWidth="1"/>
    <col min="12549" max="12549" width="9.265625" style="6" customWidth="1"/>
    <col min="12550" max="12550" width="10.73046875" style="6" customWidth="1"/>
    <col min="12551" max="12799" width="9.1328125" style="6"/>
    <col min="12800" max="12800" width="7.73046875" style="6" customWidth="1"/>
    <col min="12801" max="12801" width="34.73046875" style="6" customWidth="1"/>
    <col min="12802" max="12802" width="0" style="6" hidden="1" customWidth="1"/>
    <col min="12803" max="12803" width="7.265625" style="6" customWidth="1"/>
    <col min="12804" max="12804" width="11" style="6" customWidth="1"/>
    <col min="12805" max="12805" width="9.265625" style="6" customWidth="1"/>
    <col min="12806" max="12806" width="10.73046875" style="6" customWidth="1"/>
    <col min="12807" max="13055" width="9.1328125" style="6"/>
    <col min="13056" max="13056" width="7.73046875" style="6" customWidth="1"/>
    <col min="13057" max="13057" width="34.73046875" style="6" customWidth="1"/>
    <col min="13058" max="13058" width="0" style="6" hidden="1" customWidth="1"/>
    <col min="13059" max="13059" width="7.265625" style="6" customWidth="1"/>
    <col min="13060" max="13060" width="11" style="6" customWidth="1"/>
    <col min="13061" max="13061" width="9.265625" style="6" customWidth="1"/>
    <col min="13062" max="13062" width="10.73046875" style="6" customWidth="1"/>
    <col min="13063" max="13311" width="9.1328125" style="6"/>
    <col min="13312" max="13312" width="7.73046875" style="6" customWidth="1"/>
    <col min="13313" max="13313" width="34.73046875" style="6" customWidth="1"/>
    <col min="13314" max="13314" width="0" style="6" hidden="1" customWidth="1"/>
    <col min="13315" max="13315" width="7.265625" style="6" customWidth="1"/>
    <col min="13316" max="13316" width="11" style="6" customWidth="1"/>
    <col min="13317" max="13317" width="9.265625" style="6" customWidth="1"/>
    <col min="13318" max="13318" width="10.73046875" style="6" customWidth="1"/>
    <col min="13319" max="13567" width="9.1328125" style="6"/>
    <col min="13568" max="13568" width="7.73046875" style="6" customWidth="1"/>
    <col min="13569" max="13569" width="34.73046875" style="6" customWidth="1"/>
    <col min="13570" max="13570" width="0" style="6" hidden="1" customWidth="1"/>
    <col min="13571" max="13571" width="7.265625" style="6" customWidth="1"/>
    <col min="13572" max="13572" width="11" style="6" customWidth="1"/>
    <col min="13573" max="13573" width="9.265625" style="6" customWidth="1"/>
    <col min="13574" max="13574" width="10.73046875" style="6" customWidth="1"/>
    <col min="13575" max="13823" width="9.1328125" style="6"/>
    <col min="13824" max="13824" width="7.73046875" style="6" customWidth="1"/>
    <col min="13825" max="13825" width="34.73046875" style="6" customWidth="1"/>
    <col min="13826" max="13826" width="0" style="6" hidden="1" customWidth="1"/>
    <col min="13827" max="13827" width="7.265625" style="6" customWidth="1"/>
    <col min="13828" max="13828" width="11" style="6" customWidth="1"/>
    <col min="13829" max="13829" width="9.265625" style="6" customWidth="1"/>
    <col min="13830" max="13830" width="10.73046875" style="6" customWidth="1"/>
    <col min="13831" max="14079" width="9.1328125" style="6"/>
    <col min="14080" max="14080" width="7.73046875" style="6" customWidth="1"/>
    <col min="14081" max="14081" width="34.73046875" style="6" customWidth="1"/>
    <col min="14082" max="14082" width="0" style="6" hidden="1" customWidth="1"/>
    <col min="14083" max="14083" width="7.265625" style="6" customWidth="1"/>
    <col min="14084" max="14084" width="11" style="6" customWidth="1"/>
    <col min="14085" max="14085" width="9.265625" style="6" customWidth="1"/>
    <col min="14086" max="14086" width="10.73046875" style="6" customWidth="1"/>
    <col min="14087" max="14335" width="9.1328125" style="6"/>
    <col min="14336" max="14336" width="7.73046875" style="6" customWidth="1"/>
    <col min="14337" max="14337" width="34.73046875" style="6" customWidth="1"/>
    <col min="14338" max="14338" width="0" style="6" hidden="1" customWidth="1"/>
    <col min="14339" max="14339" width="7.265625" style="6" customWidth="1"/>
    <col min="14340" max="14340" width="11" style="6" customWidth="1"/>
    <col min="14341" max="14341" width="9.265625" style="6" customWidth="1"/>
    <col min="14342" max="14342" width="10.73046875" style="6" customWidth="1"/>
    <col min="14343" max="14591" width="9.1328125" style="6"/>
    <col min="14592" max="14592" width="7.73046875" style="6" customWidth="1"/>
    <col min="14593" max="14593" width="34.73046875" style="6" customWidth="1"/>
    <col min="14594" max="14594" width="0" style="6" hidden="1" customWidth="1"/>
    <col min="14595" max="14595" width="7.265625" style="6" customWidth="1"/>
    <col min="14596" max="14596" width="11" style="6" customWidth="1"/>
    <col min="14597" max="14597" width="9.265625" style="6" customWidth="1"/>
    <col min="14598" max="14598" width="10.73046875" style="6" customWidth="1"/>
    <col min="14599" max="14847" width="9.1328125" style="6"/>
    <col min="14848" max="14848" width="7.73046875" style="6" customWidth="1"/>
    <col min="14849" max="14849" width="34.73046875" style="6" customWidth="1"/>
    <col min="14850" max="14850" width="0" style="6" hidden="1" customWidth="1"/>
    <col min="14851" max="14851" width="7.265625" style="6" customWidth="1"/>
    <col min="14852" max="14852" width="11" style="6" customWidth="1"/>
    <col min="14853" max="14853" width="9.265625" style="6" customWidth="1"/>
    <col min="14854" max="14854" width="10.73046875" style="6" customWidth="1"/>
    <col min="14855" max="15103" width="9.1328125" style="6"/>
    <col min="15104" max="15104" width="7.73046875" style="6" customWidth="1"/>
    <col min="15105" max="15105" width="34.73046875" style="6" customWidth="1"/>
    <col min="15106" max="15106" width="0" style="6" hidden="1" customWidth="1"/>
    <col min="15107" max="15107" width="7.265625" style="6" customWidth="1"/>
    <col min="15108" max="15108" width="11" style="6" customWidth="1"/>
    <col min="15109" max="15109" width="9.265625" style="6" customWidth="1"/>
    <col min="15110" max="15110" width="10.73046875" style="6" customWidth="1"/>
    <col min="15111" max="15359" width="9.1328125" style="6"/>
    <col min="15360" max="15360" width="7.73046875" style="6" customWidth="1"/>
    <col min="15361" max="15361" width="34.73046875" style="6" customWidth="1"/>
    <col min="15362" max="15362" width="0" style="6" hidden="1" customWidth="1"/>
    <col min="15363" max="15363" width="7.265625" style="6" customWidth="1"/>
    <col min="15364" max="15364" width="11" style="6" customWidth="1"/>
    <col min="15365" max="15365" width="9.265625" style="6" customWidth="1"/>
    <col min="15366" max="15366" width="10.73046875" style="6" customWidth="1"/>
    <col min="15367" max="15615" width="9.1328125" style="6"/>
    <col min="15616" max="15616" width="7.73046875" style="6" customWidth="1"/>
    <col min="15617" max="15617" width="34.73046875" style="6" customWidth="1"/>
    <col min="15618" max="15618" width="0" style="6" hidden="1" customWidth="1"/>
    <col min="15619" max="15619" width="7.265625" style="6" customWidth="1"/>
    <col min="15620" max="15620" width="11" style="6" customWidth="1"/>
    <col min="15621" max="15621" width="9.265625" style="6" customWidth="1"/>
    <col min="15622" max="15622" width="10.73046875" style="6" customWidth="1"/>
    <col min="15623" max="15871" width="9.1328125" style="6"/>
    <col min="15872" max="15872" width="7.73046875" style="6" customWidth="1"/>
    <col min="15873" max="15873" width="34.73046875" style="6" customWidth="1"/>
    <col min="15874" max="15874" width="0" style="6" hidden="1" customWidth="1"/>
    <col min="15875" max="15875" width="7.265625" style="6" customWidth="1"/>
    <col min="15876" max="15876" width="11" style="6" customWidth="1"/>
    <col min="15877" max="15877" width="9.265625" style="6" customWidth="1"/>
    <col min="15878" max="15878" width="10.73046875" style="6" customWidth="1"/>
    <col min="15879" max="16127" width="9.1328125" style="6"/>
    <col min="16128" max="16128" width="7.73046875" style="6" customWidth="1"/>
    <col min="16129" max="16129" width="34.73046875" style="6" customWidth="1"/>
    <col min="16130" max="16130" width="0" style="6" hidden="1" customWidth="1"/>
    <col min="16131" max="16131" width="7.265625" style="6" customWidth="1"/>
    <col min="16132" max="16132" width="11" style="6" customWidth="1"/>
    <col min="16133" max="16133" width="9.265625" style="6" customWidth="1"/>
    <col min="16134" max="16134" width="10.73046875" style="6" customWidth="1"/>
    <col min="16135" max="16384" width="9.1328125" style="6"/>
  </cols>
  <sheetData>
    <row r="1" spans="1:15" ht="15">
      <c r="A1" s="21"/>
      <c r="B1" s="71" t="s">
        <v>6</v>
      </c>
      <c r="C1" s="71"/>
      <c r="D1" s="71"/>
      <c r="E1" s="71"/>
      <c r="F1" s="71"/>
      <c r="G1" s="71"/>
      <c r="H1" s="21"/>
      <c r="I1" s="21"/>
      <c r="J1" s="21"/>
      <c r="K1" s="21"/>
      <c r="L1" s="21"/>
      <c r="M1" s="21"/>
      <c r="N1" s="21"/>
      <c r="O1" s="21"/>
    </row>
    <row r="2" spans="1:15" ht="15">
      <c r="A2" s="21"/>
      <c r="B2" s="71" t="s">
        <v>7</v>
      </c>
      <c r="C2" s="71"/>
      <c r="D2" s="71"/>
      <c r="E2" s="71"/>
      <c r="F2" s="71"/>
      <c r="G2" s="71"/>
      <c r="H2" s="21"/>
      <c r="I2" s="21"/>
      <c r="J2" s="21"/>
      <c r="K2" s="21"/>
      <c r="L2" s="21"/>
      <c r="M2" s="21"/>
      <c r="N2" s="21"/>
      <c r="O2" s="21"/>
    </row>
    <row r="3" spans="1:15" ht="14.25">
      <c r="A3" s="21"/>
      <c r="B3" s="37"/>
      <c r="C3" s="37"/>
      <c r="D3" s="38"/>
      <c r="E3" s="38"/>
      <c r="F3" s="38"/>
      <c r="G3" s="38"/>
      <c r="H3" s="21"/>
      <c r="I3" s="21"/>
      <c r="J3" s="21"/>
      <c r="K3" s="21"/>
      <c r="L3" s="21"/>
      <c r="M3" s="21"/>
      <c r="N3" s="21"/>
      <c r="O3" s="21"/>
    </row>
    <row r="4" spans="1:15" ht="14.25">
      <c r="A4" s="21"/>
      <c r="B4" s="39"/>
      <c r="C4" s="72" t="s">
        <v>42</v>
      </c>
      <c r="D4" s="72"/>
      <c r="E4" s="72"/>
      <c r="F4" s="72"/>
      <c r="G4" s="38"/>
      <c r="H4" s="21"/>
      <c r="I4" s="21"/>
      <c r="J4" s="21"/>
      <c r="K4" s="21"/>
      <c r="L4" s="21"/>
      <c r="M4" s="21"/>
      <c r="N4" s="21"/>
      <c r="O4" s="21"/>
    </row>
    <row r="5" spans="1:15" ht="14.25">
      <c r="A5" s="21"/>
      <c r="B5" s="37"/>
      <c r="C5" s="40" t="str">
        <f>VLOOKUP(C4,oznake,2,FALSE)</f>
        <v>od km 6+817.84 do km 6+897.84</v>
      </c>
      <c r="D5" s="38"/>
      <c r="E5" s="38"/>
      <c r="F5" s="38"/>
      <c r="G5" s="38"/>
      <c r="H5" s="21"/>
      <c r="I5" s="21"/>
      <c r="J5" s="21"/>
      <c r="K5" s="21"/>
      <c r="L5" s="21"/>
      <c r="M5" s="21"/>
      <c r="N5" s="21"/>
      <c r="O5" s="21"/>
    </row>
    <row r="6" spans="1:15" ht="14.65" thickBot="1">
      <c r="A6" s="21"/>
      <c r="B6" s="37"/>
      <c r="C6" s="41"/>
      <c r="D6" s="38"/>
      <c r="E6" s="38"/>
      <c r="F6" s="38"/>
      <c r="G6" s="38"/>
      <c r="H6" s="21"/>
      <c r="I6" s="21"/>
      <c r="J6" s="21"/>
      <c r="K6" s="21"/>
      <c r="L6" s="21"/>
      <c r="M6" s="21"/>
      <c r="N6" s="21"/>
      <c r="O6" s="21"/>
    </row>
    <row r="7" spans="1:15" ht="36.75" customHeight="1" thickBot="1">
      <c r="A7" s="21"/>
      <c r="B7" s="75" t="str">
        <f>C4</f>
        <v>Zid 2</v>
      </c>
      <c r="C7" s="76"/>
      <c r="D7" s="76"/>
      <c r="E7" s="76"/>
      <c r="F7" s="76"/>
      <c r="G7" s="77"/>
      <c r="H7" s="21"/>
      <c r="I7" s="21"/>
      <c r="J7" s="21"/>
      <c r="K7" s="21"/>
      <c r="L7" s="21"/>
      <c r="M7" s="21"/>
      <c r="N7" s="21"/>
      <c r="O7" s="21"/>
    </row>
    <row r="8" spans="1:15" ht="14.65" thickBot="1">
      <c r="A8" s="21"/>
      <c r="B8" s="37"/>
      <c r="C8" s="41"/>
      <c r="D8" s="38"/>
      <c r="E8" s="38"/>
      <c r="F8" s="38"/>
      <c r="G8" s="38"/>
      <c r="H8" s="21"/>
      <c r="I8" s="21"/>
      <c r="J8" s="21"/>
      <c r="K8" s="21"/>
      <c r="L8" s="21"/>
      <c r="M8" s="21"/>
      <c r="N8" s="21"/>
      <c r="O8" s="21"/>
    </row>
    <row r="9" spans="1:15" s="5" customFormat="1" ht="16.5" customHeight="1">
      <c r="A9" s="82"/>
      <c r="B9" s="73" t="s">
        <v>3</v>
      </c>
      <c r="C9" s="73" t="s">
        <v>4</v>
      </c>
      <c r="D9" s="73" t="s">
        <v>10</v>
      </c>
      <c r="E9" s="73" t="s">
        <v>5</v>
      </c>
      <c r="F9" s="78" t="s">
        <v>65</v>
      </c>
      <c r="G9" s="79"/>
      <c r="H9" s="84"/>
      <c r="I9" s="83"/>
      <c r="J9" s="83"/>
      <c r="K9" s="83"/>
      <c r="L9" s="83"/>
      <c r="M9" s="83"/>
      <c r="N9" s="83"/>
      <c r="O9" s="83"/>
    </row>
    <row r="10" spans="1:15" s="1" customFormat="1" ht="48" customHeight="1" thickBot="1">
      <c r="A10" s="82"/>
      <c r="B10" s="74"/>
      <c r="C10" s="74"/>
      <c r="D10" s="74"/>
      <c r="E10" s="74"/>
      <c r="F10" s="80"/>
      <c r="G10" s="81"/>
      <c r="H10" s="84"/>
      <c r="I10" s="83"/>
      <c r="J10" s="83"/>
      <c r="K10" s="83"/>
      <c r="L10" s="83"/>
      <c r="M10" s="83"/>
      <c r="N10" s="83"/>
      <c r="O10" s="83"/>
    </row>
    <row r="11" spans="1:15" s="1" customFormat="1" ht="29.25" customHeight="1" thickTop="1" thickBot="1">
      <c r="A11" s="22"/>
      <c r="B11" s="23" t="s">
        <v>0</v>
      </c>
      <c r="C11" s="62" t="s">
        <v>8</v>
      </c>
      <c r="D11" s="63"/>
      <c r="E11" s="63"/>
      <c r="F11" s="63"/>
      <c r="G11" s="64"/>
      <c r="H11" s="22"/>
      <c r="I11" s="22"/>
      <c r="J11" s="22"/>
      <c r="K11" s="22"/>
      <c r="L11" s="22"/>
      <c r="M11" s="22"/>
      <c r="N11" s="22"/>
      <c r="O11" s="22"/>
    </row>
    <row r="12" spans="1:15" s="1" customFormat="1" ht="15" customHeight="1" thickTop="1">
      <c r="A12" s="22"/>
      <c r="B12" s="69">
        <v>1</v>
      </c>
      <c r="C12" s="24" t="s">
        <v>21</v>
      </c>
      <c r="D12" s="69" t="s">
        <v>62</v>
      </c>
      <c r="E12" s="67" t="s">
        <v>64</v>
      </c>
      <c r="F12" s="45"/>
      <c r="G12" s="51"/>
      <c r="H12" s="22"/>
      <c r="I12" s="22"/>
      <c r="J12" s="22"/>
      <c r="K12" s="22"/>
      <c r="L12" s="22"/>
      <c r="M12" s="22"/>
      <c r="N12" s="22"/>
      <c r="O12" s="22"/>
    </row>
    <row r="13" spans="1:15" s="1" customFormat="1" ht="54.4" thickBot="1">
      <c r="A13" s="22"/>
      <c r="B13" s="66"/>
      <c r="C13" s="25" t="s">
        <v>32</v>
      </c>
      <c r="D13" s="66"/>
      <c r="E13" s="68"/>
      <c r="F13" s="47"/>
      <c r="G13" s="52"/>
      <c r="H13" s="22"/>
      <c r="I13" s="22"/>
      <c r="J13" s="22"/>
      <c r="K13" s="22"/>
      <c r="L13" s="22"/>
      <c r="M13" s="22"/>
      <c r="N13" s="22"/>
      <c r="O13" s="22"/>
    </row>
    <row r="14" spans="1:15" s="1" customFormat="1" ht="15" customHeight="1">
      <c r="A14" s="86"/>
      <c r="B14" s="69">
        <v>2</v>
      </c>
      <c r="C14" s="24" t="s">
        <v>22</v>
      </c>
      <c r="D14" s="69" t="s">
        <v>62</v>
      </c>
      <c r="E14" s="67" t="s">
        <v>64</v>
      </c>
      <c r="F14" s="53"/>
      <c r="G14" s="54"/>
      <c r="H14" s="87"/>
      <c r="I14" s="85"/>
      <c r="J14" s="85"/>
      <c r="K14" s="85"/>
      <c r="L14" s="85"/>
      <c r="M14" s="85"/>
      <c r="N14" s="85"/>
      <c r="O14" s="85"/>
    </row>
    <row r="15" spans="1:15" s="1" customFormat="1" ht="40.9" thickBot="1">
      <c r="A15" s="86"/>
      <c r="B15" s="66"/>
      <c r="C15" s="25" t="s">
        <v>23</v>
      </c>
      <c r="D15" s="66"/>
      <c r="E15" s="68"/>
      <c r="F15" s="55"/>
      <c r="G15" s="56"/>
      <c r="H15" s="87"/>
      <c r="I15" s="85"/>
      <c r="J15" s="85"/>
      <c r="K15" s="85"/>
      <c r="L15" s="85"/>
      <c r="M15" s="85"/>
      <c r="N15" s="85"/>
      <c r="O15" s="85"/>
    </row>
    <row r="16" spans="1:15" s="7" customFormat="1" ht="18.75" customHeight="1" thickTop="1" thickBot="1">
      <c r="A16" s="22"/>
      <c r="B16" s="60" t="s">
        <v>9</v>
      </c>
      <c r="C16" s="61"/>
      <c r="D16" s="26"/>
      <c r="E16" s="27"/>
      <c r="F16" s="107">
        <f>SUM(G12:G15)</f>
        <v>0</v>
      </c>
      <c r="G16" s="108"/>
      <c r="H16" s="22"/>
      <c r="I16" s="22"/>
      <c r="J16" s="22"/>
      <c r="K16" s="22"/>
      <c r="L16" s="22"/>
      <c r="M16" s="22"/>
      <c r="N16" s="22"/>
      <c r="O16" s="22"/>
    </row>
    <row r="17" spans="1:15" s="7" customFormat="1" ht="16.149999999999999" thickTop="1" thickBot="1">
      <c r="A17" s="22"/>
      <c r="B17" s="28" t="s">
        <v>1</v>
      </c>
      <c r="C17" s="62" t="s">
        <v>15</v>
      </c>
      <c r="D17" s="63"/>
      <c r="E17" s="63"/>
      <c r="F17" s="63"/>
      <c r="G17" s="64"/>
      <c r="H17" s="22"/>
      <c r="I17" s="22"/>
      <c r="J17" s="22"/>
      <c r="K17" s="22"/>
      <c r="L17" s="22"/>
      <c r="M17" s="22"/>
      <c r="N17" s="22"/>
      <c r="O17" s="22"/>
    </row>
    <row r="18" spans="1:15" s="7" customFormat="1" ht="14.65" thickTop="1">
      <c r="A18" s="22"/>
      <c r="B18" s="65">
        <v>1</v>
      </c>
      <c r="C18" s="29" t="s">
        <v>24</v>
      </c>
      <c r="D18" s="65" t="s">
        <v>25</v>
      </c>
      <c r="E18" s="67" t="s">
        <v>64</v>
      </c>
      <c r="F18" s="45"/>
      <c r="G18" s="46"/>
      <c r="H18" s="22"/>
      <c r="I18" s="22"/>
      <c r="J18" s="22"/>
      <c r="K18" s="22"/>
      <c r="L18" s="22"/>
      <c r="M18" s="22"/>
      <c r="N18" s="22"/>
      <c r="O18" s="22"/>
    </row>
    <row r="19" spans="1:15" s="7" customFormat="1" ht="40.9" thickBot="1">
      <c r="A19" s="22"/>
      <c r="B19" s="66"/>
      <c r="C19" s="25" t="s">
        <v>34</v>
      </c>
      <c r="D19" s="66"/>
      <c r="E19" s="68"/>
      <c r="F19" s="47"/>
      <c r="G19" s="48"/>
      <c r="H19" s="22"/>
      <c r="I19" s="22"/>
      <c r="J19" s="22"/>
      <c r="K19" s="22"/>
      <c r="L19" s="22"/>
      <c r="M19" s="22"/>
      <c r="N19" s="22"/>
      <c r="O19" s="22"/>
    </row>
    <row r="20" spans="1:15" s="7" customFormat="1" ht="14.25" customHeight="1">
      <c r="A20" s="86"/>
      <c r="B20" s="88">
        <v>2</v>
      </c>
      <c r="C20" s="30" t="s">
        <v>26</v>
      </c>
      <c r="D20" s="88" t="s">
        <v>25</v>
      </c>
      <c r="E20" s="67" t="s">
        <v>64</v>
      </c>
      <c r="F20" s="53"/>
      <c r="G20" s="59"/>
      <c r="H20" s="92"/>
      <c r="I20" s="85"/>
      <c r="J20" s="85"/>
      <c r="K20" s="85"/>
      <c r="L20" s="85"/>
      <c r="M20" s="85"/>
      <c r="N20" s="85"/>
      <c r="O20" s="85"/>
    </row>
    <row r="21" spans="1:15" s="7" customFormat="1" ht="27.4" thickBot="1">
      <c r="A21" s="86"/>
      <c r="B21" s="66"/>
      <c r="C21" s="25" t="s">
        <v>27</v>
      </c>
      <c r="D21" s="66"/>
      <c r="E21" s="68"/>
      <c r="F21" s="47"/>
      <c r="G21" s="48"/>
      <c r="H21" s="92"/>
      <c r="I21" s="85"/>
      <c r="J21" s="85"/>
      <c r="K21" s="85"/>
      <c r="L21" s="85"/>
      <c r="M21" s="85"/>
      <c r="N21" s="85"/>
      <c r="O21" s="85"/>
    </row>
    <row r="22" spans="1:15" ht="25.5" customHeight="1" thickBot="1">
      <c r="A22" s="22"/>
      <c r="B22" s="99" t="s">
        <v>16</v>
      </c>
      <c r="C22" s="100"/>
      <c r="D22" s="31"/>
      <c r="E22" s="32"/>
      <c r="F22" s="49">
        <f>SUM(G18:G21)</f>
        <v>0</v>
      </c>
      <c r="G22" s="50"/>
      <c r="H22" s="22"/>
      <c r="I22" s="22"/>
      <c r="J22" s="85"/>
      <c r="K22" s="85"/>
      <c r="L22" s="22"/>
      <c r="M22" s="22"/>
      <c r="N22" s="22"/>
      <c r="O22" s="22"/>
    </row>
    <row r="23" spans="1:15" s="2" customFormat="1" ht="28.5" customHeight="1" thickTop="1" thickBot="1">
      <c r="A23" s="22"/>
      <c r="B23" s="28" t="s">
        <v>2</v>
      </c>
      <c r="C23" s="62" t="s">
        <v>17</v>
      </c>
      <c r="D23" s="63"/>
      <c r="E23" s="63"/>
      <c r="F23" s="63"/>
      <c r="G23" s="64"/>
      <c r="H23" s="22"/>
      <c r="I23" s="22"/>
      <c r="J23" s="22"/>
      <c r="K23" s="22"/>
      <c r="L23" s="22"/>
      <c r="M23" s="22"/>
      <c r="N23" s="22"/>
      <c r="O23" s="22"/>
    </row>
    <row r="24" spans="1:15" s="2" customFormat="1" ht="20.25" customHeight="1" thickTop="1">
      <c r="A24" s="22"/>
      <c r="B24" s="104">
        <v>1</v>
      </c>
      <c r="C24" s="29" t="s">
        <v>30</v>
      </c>
      <c r="D24" s="65" t="s">
        <v>29</v>
      </c>
      <c r="E24" s="67" t="s">
        <v>64</v>
      </c>
      <c r="F24" s="45"/>
      <c r="G24" s="46"/>
      <c r="H24" s="22"/>
      <c r="I24" s="22"/>
      <c r="J24" s="22"/>
      <c r="K24" s="22"/>
      <c r="L24" s="22"/>
      <c r="M24" s="22"/>
      <c r="N24" s="22"/>
      <c r="O24" s="22"/>
    </row>
    <row r="25" spans="1:15" s="2" customFormat="1" ht="40.9" thickBot="1">
      <c r="A25" s="22"/>
      <c r="B25" s="105"/>
      <c r="C25" s="33" t="s">
        <v>31</v>
      </c>
      <c r="D25" s="66"/>
      <c r="E25" s="68"/>
      <c r="F25" s="47"/>
      <c r="G25" s="48"/>
      <c r="H25" s="22"/>
      <c r="I25" s="22"/>
      <c r="J25" s="22"/>
      <c r="K25" s="22"/>
      <c r="L25" s="22"/>
      <c r="M25" s="22"/>
      <c r="N25" s="22"/>
      <c r="O25" s="22"/>
    </row>
    <row r="26" spans="1:15" ht="15.75" customHeight="1" thickBot="1">
      <c r="A26" s="21"/>
      <c r="B26" s="99" t="s">
        <v>18</v>
      </c>
      <c r="C26" s="100"/>
      <c r="D26" s="31"/>
      <c r="E26" s="32"/>
      <c r="F26" s="49">
        <f>SUM(G24)</f>
        <v>0</v>
      </c>
      <c r="G26" s="106"/>
      <c r="H26" s="21"/>
      <c r="I26" s="21"/>
      <c r="J26" s="21"/>
      <c r="K26" s="21"/>
      <c r="L26" s="21"/>
      <c r="M26" s="21"/>
      <c r="N26" s="21"/>
      <c r="O26" s="21"/>
    </row>
    <row r="27" spans="1:15" s="2" customFormat="1" ht="28.5" customHeight="1" thickTop="1" thickBot="1">
      <c r="A27" s="22"/>
      <c r="B27" s="28" t="s">
        <v>2</v>
      </c>
      <c r="C27" s="62" t="s">
        <v>19</v>
      </c>
      <c r="D27" s="63"/>
      <c r="E27" s="63"/>
      <c r="F27" s="63"/>
      <c r="G27" s="64"/>
      <c r="H27" s="22"/>
      <c r="I27" s="22"/>
      <c r="J27" s="22"/>
      <c r="K27" s="22"/>
      <c r="L27" s="22"/>
      <c r="M27" s="22"/>
      <c r="N27" s="22"/>
      <c r="O27" s="22"/>
    </row>
    <row r="28" spans="1:15" s="2" customFormat="1" ht="20.25" customHeight="1" thickTop="1">
      <c r="A28" s="22"/>
      <c r="B28" s="104">
        <v>1</v>
      </c>
      <c r="C28" s="29" t="s">
        <v>28</v>
      </c>
      <c r="D28" s="65" t="s">
        <v>25</v>
      </c>
      <c r="E28" s="67" t="s">
        <v>64</v>
      </c>
      <c r="F28" s="45"/>
      <c r="G28" s="46"/>
      <c r="H28" s="22"/>
      <c r="I28" s="22"/>
      <c r="J28" s="22"/>
      <c r="K28" s="22"/>
      <c r="L28" s="22"/>
      <c r="M28" s="22"/>
      <c r="N28" s="22"/>
      <c r="O28" s="22"/>
    </row>
    <row r="29" spans="1:15" s="2" customFormat="1" ht="27.4" thickBot="1">
      <c r="A29" s="22"/>
      <c r="B29" s="105"/>
      <c r="C29" s="33" t="s">
        <v>33</v>
      </c>
      <c r="D29" s="66"/>
      <c r="E29" s="68"/>
      <c r="F29" s="47"/>
      <c r="G29" s="48"/>
      <c r="H29" s="22"/>
      <c r="I29" s="22"/>
      <c r="J29" s="22"/>
      <c r="K29" s="22"/>
      <c r="L29" s="22"/>
      <c r="M29" s="22"/>
      <c r="N29" s="22"/>
      <c r="O29" s="22"/>
    </row>
    <row r="30" spans="1:15" ht="15.75" customHeight="1" thickBot="1">
      <c r="A30" s="21"/>
      <c r="B30" s="99" t="s">
        <v>20</v>
      </c>
      <c r="C30" s="100"/>
      <c r="D30" s="31"/>
      <c r="E30" s="32"/>
      <c r="F30" s="49">
        <f>SUM(G28)</f>
        <v>0</v>
      </c>
      <c r="G30" s="106"/>
      <c r="H30" s="21"/>
      <c r="I30" s="21"/>
      <c r="J30" s="21"/>
      <c r="K30" s="21"/>
      <c r="L30" s="21"/>
      <c r="M30" s="21"/>
      <c r="N30" s="21"/>
      <c r="O30" s="21"/>
    </row>
    <row r="31" spans="1:15" ht="13.9" thickTop="1">
      <c r="B31" s="42"/>
      <c r="C31" s="43"/>
      <c r="D31" s="42"/>
      <c r="E31" s="44"/>
      <c r="F31" s="44"/>
      <c r="G31" s="44"/>
    </row>
    <row r="32" spans="1:15" ht="13.9">
      <c r="B32" s="93" t="str">
        <f>CONCATENATE("ZBIRNA REKAPITULACIJA"," ",B7)</f>
        <v>ZBIRNA REKAPITULACIJA Zid 2</v>
      </c>
      <c r="C32" s="94"/>
      <c r="D32" s="94"/>
      <c r="E32" s="94"/>
      <c r="F32" s="94"/>
      <c r="G32" s="95"/>
    </row>
    <row r="33" spans="2:7" ht="15" customHeight="1">
      <c r="B33" s="13"/>
      <c r="C33" s="96" t="s">
        <v>4</v>
      </c>
      <c r="D33" s="97"/>
      <c r="E33" s="97"/>
      <c r="F33" s="98"/>
      <c r="G33" s="9" t="s">
        <v>66</v>
      </c>
    </row>
    <row r="34" spans="2:7" ht="13.9">
      <c r="B34" s="10">
        <v>1</v>
      </c>
      <c r="C34" s="89" t="str">
        <f>C11</f>
        <v>ZEMLJANI RADOVI</v>
      </c>
      <c r="D34" s="90"/>
      <c r="E34" s="90"/>
      <c r="F34" s="91"/>
      <c r="G34" s="34">
        <f>F16</f>
        <v>0</v>
      </c>
    </row>
    <row r="35" spans="2:7" ht="13.9">
      <c r="B35" s="10">
        <v>2</v>
      </c>
      <c r="C35" s="89" t="str">
        <f>C17</f>
        <v>BETONSKI RADOVI</v>
      </c>
      <c r="D35" s="90"/>
      <c r="E35" s="90"/>
      <c r="F35" s="91"/>
      <c r="G35" s="36">
        <f>F22</f>
        <v>0</v>
      </c>
    </row>
    <row r="36" spans="2:7" ht="13.9">
      <c r="B36" s="10">
        <v>3</v>
      </c>
      <c r="C36" s="89" t="str">
        <f>C23</f>
        <v>ARMIRAČKI RADOVI</v>
      </c>
      <c r="D36" s="90"/>
      <c r="E36" s="90"/>
      <c r="F36" s="91"/>
      <c r="G36" s="36">
        <f>F26</f>
        <v>0</v>
      </c>
    </row>
    <row r="37" spans="2:7" ht="13.9">
      <c r="B37" s="10">
        <v>4</v>
      </c>
      <c r="C37" s="89" t="str">
        <f>C27</f>
        <v>RAZNI RADOVI</v>
      </c>
      <c r="D37" s="90"/>
      <c r="E37" s="90"/>
      <c r="F37" s="91"/>
      <c r="G37" s="11">
        <f>G30</f>
        <v>0</v>
      </c>
    </row>
    <row r="38" spans="2:7" ht="13.9">
      <c r="B38" s="12"/>
      <c r="C38" s="101" t="s">
        <v>11</v>
      </c>
      <c r="D38" s="102"/>
      <c r="E38" s="102"/>
      <c r="F38" s="103"/>
      <c r="G38" s="35">
        <f>SUM(G34:G37)</f>
        <v>0</v>
      </c>
    </row>
  </sheetData>
  <mergeCells count="80">
    <mergeCell ref="B1:G1"/>
    <mergeCell ref="C4:F4"/>
    <mergeCell ref="A9:A10"/>
    <mergeCell ref="B9:B10"/>
    <mergeCell ref="C9:C10"/>
    <mergeCell ref="D9:D10"/>
    <mergeCell ref="E9:E10"/>
    <mergeCell ref="M9:M10"/>
    <mergeCell ref="N9:N10"/>
    <mergeCell ref="O9:O10"/>
    <mergeCell ref="C11:G11"/>
    <mergeCell ref="B12:B13"/>
    <mergeCell ref="D12:D13"/>
    <mergeCell ref="E12:E13"/>
    <mergeCell ref="H9:H10"/>
    <mergeCell ref="I9:I10"/>
    <mergeCell ref="J9:J10"/>
    <mergeCell ref="K9:K10"/>
    <mergeCell ref="L9:L10"/>
    <mergeCell ref="F9:G10"/>
    <mergeCell ref="O14:O15"/>
    <mergeCell ref="B16:C16"/>
    <mergeCell ref="C17:G17"/>
    <mergeCell ref="B18:B19"/>
    <mergeCell ref="D18:D19"/>
    <mergeCell ref="E18:E19"/>
    <mergeCell ref="H14:H15"/>
    <mergeCell ref="I14:I15"/>
    <mergeCell ref="J14:J15"/>
    <mergeCell ref="K14:K15"/>
    <mergeCell ref="L14:L15"/>
    <mergeCell ref="M14:M15"/>
    <mergeCell ref="B14:B15"/>
    <mergeCell ref="D14:D15"/>
    <mergeCell ref="E14:E15"/>
    <mergeCell ref="A20:A21"/>
    <mergeCell ref="B20:B21"/>
    <mergeCell ref="D20:D21"/>
    <mergeCell ref="E20:E21"/>
    <mergeCell ref="N14:N15"/>
    <mergeCell ref="A14:A15"/>
    <mergeCell ref="D24:D25"/>
    <mergeCell ref="E24:E25"/>
    <mergeCell ref="H20:H21"/>
    <mergeCell ref="I20:I21"/>
    <mergeCell ref="J20:J21"/>
    <mergeCell ref="N20:N21"/>
    <mergeCell ref="O20:O21"/>
    <mergeCell ref="B22:C22"/>
    <mergeCell ref="J22:K22"/>
    <mergeCell ref="C23:G23"/>
    <mergeCell ref="K20:K21"/>
    <mergeCell ref="L20:L21"/>
    <mergeCell ref="M20:M21"/>
    <mergeCell ref="C37:F37"/>
    <mergeCell ref="C38:F38"/>
    <mergeCell ref="B7:G7"/>
    <mergeCell ref="B2:G2"/>
    <mergeCell ref="B30:C30"/>
    <mergeCell ref="B32:G32"/>
    <mergeCell ref="C33:F33"/>
    <mergeCell ref="C34:F34"/>
    <mergeCell ref="C35:F35"/>
    <mergeCell ref="C36:F36"/>
    <mergeCell ref="B26:C26"/>
    <mergeCell ref="C27:G27"/>
    <mergeCell ref="B28:B29"/>
    <mergeCell ref="D28:D29"/>
    <mergeCell ref="E28:E29"/>
    <mergeCell ref="B24:B25"/>
    <mergeCell ref="F12:G13"/>
    <mergeCell ref="F14:G15"/>
    <mergeCell ref="F16:G16"/>
    <mergeCell ref="F18:G19"/>
    <mergeCell ref="F20:G21"/>
    <mergeCell ref="F22:G22"/>
    <mergeCell ref="F24:G25"/>
    <mergeCell ref="F26:G26"/>
    <mergeCell ref="F28:G29"/>
    <mergeCell ref="F30:G3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ignoredErrors>
    <ignoredError sqref="G35:G38 B32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8"/>
  <sheetViews>
    <sheetView workbookViewId="0">
      <selection activeCell="B1" sqref="B1:G1"/>
    </sheetView>
  </sheetViews>
  <sheetFormatPr defaultRowHeight="13.5"/>
  <cols>
    <col min="1" max="1" width="9.1328125" style="6"/>
    <col min="2" max="2" width="7.73046875" style="4" customWidth="1"/>
    <col min="3" max="3" width="59.1328125" style="3" customWidth="1"/>
    <col min="4" max="4" width="7.86328125" style="4" customWidth="1"/>
    <col min="5" max="5" width="11" style="8" customWidth="1"/>
    <col min="6" max="6" width="9.265625" style="8" customWidth="1"/>
    <col min="7" max="7" width="12.73046875" style="8" customWidth="1"/>
    <col min="8" max="14" width="9.1328125" style="6"/>
    <col min="15" max="15" width="11.59765625" style="6" bestFit="1" customWidth="1"/>
    <col min="16" max="255" width="9.1328125" style="6"/>
    <col min="256" max="256" width="7.73046875" style="6" customWidth="1"/>
    <col min="257" max="257" width="34.73046875" style="6" customWidth="1"/>
    <col min="258" max="258" width="0" style="6" hidden="1" customWidth="1"/>
    <col min="259" max="259" width="7.265625" style="6" customWidth="1"/>
    <col min="260" max="260" width="11" style="6" customWidth="1"/>
    <col min="261" max="261" width="9.265625" style="6" customWidth="1"/>
    <col min="262" max="262" width="10.73046875" style="6" customWidth="1"/>
    <col min="263" max="511" width="9.1328125" style="6"/>
    <col min="512" max="512" width="7.73046875" style="6" customWidth="1"/>
    <col min="513" max="513" width="34.73046875" style="6" customWidth="1"/>
    <col min="514" max="514" width="0" style="6" hidden="1" customWidth="1"/>
    <col min="515" max="515" width="7.265625" style="6" customWidth="1"/>
    <col min="516" max="516" width="11" style="6" customWidth="1"/>
    <col min="517" max="517" width="9.265625" style="6" customWidth="1"/>
    <col min="518" max="518" width="10.73046875" style="6" customWidth="1"/>
    <col min="519" max="767" width="9.1328125" style="6"/>
    <col min="768" max="768" width="7.73046875" style="6" customWidth="1"/>
    <col min="769" max="769" width="34.73046875" style="6" customWidth="1"/>
    <col min="770" max="770" width="0" style="6" hidden="1" customWidth="1"/>
    <col min="771" max="771" width="7.265625" style="6" customWidth="1"/>
    <col min="772" max="772" width="11" style="6" customWidth="1"/>
    <col min="773" max="773" width="9.265625" style="6" customWidth="1"/>
    <col min="774" max="774" width="10.73046875" style="6" customWidth="1"/>
    <col min="775" max="1023" width="9.1328125" style="6"/>
    <col min="1024" max="1024" width="7.73046875" style="6" customWidth="1"/>
    <col min="1025" max="1025" width="34.73046875" style="6" customWidth="1"/>
    <col min="1026" max="1026" width="0" style="6" hidden="1" customWidth="1"/>
    <col min="1027" max="1027" width="7.265625" style="6" customWidth="1"/>
    <col min="1028" max="1028" width="11" style="6" customWidth="1"/>
    <col min="1029" max="1029" width="9.265625" style="6" customWidth="1"/>
    <col min="1030" max="1030" width="10.73046875" style="6" customWidth="1"/>
    <col min="1031" max="1279" width="9.1328125" style="6"/>
    <col min="1280" max="1280" width="7.73046875" style="6" customWidth="1"/>
    <col min="1281" max="1281" width="34.73046875" style="6" customWidth="1"/>
    <col min="1282" max="1282" width="0" style="6" hidden="1" customWidth="1"/>
    <col min="1283" max="1283" width="7.265625" style="6" customWidth="1"/>
    <col min="1284" max="1284" width="11" style="6" customWidth="1"/>
    <col min="1285" max="1285" width="9.265625" style="6" customWidth="1"/>
    <col min="1286" max="1286" width="10.73046875" style="6" customWidth="1"/>
    <col min="1287" max="1535" width="9.1328125" style="6"/>
    <col min="1536" max="1536" width="7.73046875" style="6" customWidth="1"/>
    <col min="1537" max="1537" width="34.73046875" style="6" customWidth="1"/>
    <col min="1538" max="1538" width="0" style="6" hidden="1" customWidth="1"/>
    <col min="1539" max="1539" width="7.265625" style="6" customWidth="1"/>
    <col min="1540" max="1540" width="11" style="6" customWidth="1"/>
    <col min="1541" max="1541" width="9.265625" style="6" customWidth="1"/>
    <col min="1542" max="1542" width="10.73046875" style="6" customWidth="1"/>
    <col min="1543" max="1791" width="9.1328125" style="6"/>
    <col min="1792" max="1792" width="7.73046875" style="6" customWidth="1"/>
    <col min="1793" max="1793" width="34.73046875" style="6" customWidth="1"/>
    <col min="1794" max="1794" width="0" style="6" hidden="1" customWidth="1"/>
    <col min="1795" max="1795" width="7.265625" style="6" customWidth="1"/>
    <col min="1796" max="1796" width="11" style="6" customWidth="1"/>
    <col min="1797" max="1797" width="9.265625" style="6" customWidth="1"/>
    <col min="1798" max="1798" width="10.73046875" style="6" customWidth="1"/>
    <col min="1799" max="2047" width="9.1328125" style="6"/>
    <col min="2048" max="2048" width="7.73046875" style="6" customWidth="1"/>
    <col min="2049" max="2049" width="34.73046875" style="6" customWidth="1"/>
    <col min="2050" max="2050" width="0" style="6" hidden="1" customWidth="1"/>
    <col min="2051" max="2051" width="7.265625" style="6" customWidth="1"/>
    <col min="2052" max="2052" width="11" style="6" customWidth="1"/>
    <col min="2053" max="2053" width="9.265625" style="6" customWidth="1"/>
    <col min="2054" max="2054" width="10.73046875" style="6" customWidth="1"/>
    <col min="2055" max="2303" width="9.1328125" style="6"/>
    <col min="2304" max="2304" width="7.73046875" style="6" customWidth="1"/>
    <col min="2305" max="2305" width="34.73046875" style="6" customWidth="1"/>
    <col min="2306" max="2306" width="0" style="6" hidden="1" customWidth="1"/>
    <col min="2307" max="2307" width="7.265625" style="6" customWidth="1"/>
    <col min="2308" max="2308" width="11" style="6" customWidth="1"/>
    <col min="2309" max="2309" width="9.265625" style="6" customWidth="1"/>
    <col min="2310" max="2310" width="10.73046875" style="6" customWidth="1"/>
    <col min="2311" max="2559" width="9.1328125" style="6"/>
    <col min="2560" max="2560" width="7.73046875" style="6" customWidth="1"/>
    <col min="2561" max="2561" width="34.73046875" style="6" customWidth="1"/>
    <col min="2562" max="2562" width="0" style="6" hidden="1" customWidth="1"/>
    <col min="2563" max="2563" width="7.265625" style="6" customWidth="1"/>
    <col min="2564" max="2564" width="11" style="6" customWidth="1"/>
    <col min="2565" max="2565" width="9.265625" style="6" customWidth="1"/>
    <col min="2566" max="2566" width="10.73046875" style="6" customWidth="1"/>
    <col min="2567" max="2815" width="9.1328125" style="6"/>
    <col min="2816" max="2816" width="7.73046875" style="6" customWidth="1"/>
    <col min="2817" max="2817" width="34.73046875" style="6" customWidth="1"/>
    <col min="2818" max="2818" width="0" style="6" hidden="1" customWidth="1"/>
    <col min="2819" max="2819" width="7.265625" style="6" customWidth="1"/>
    <col min="2820" max="2820" width="11" style="6" customWidth="1"/>
    <col min="2821" max="2821" width="9.265625" style="6" customWidth="1"/>
    <col min="2822" max="2822" width="10.73046875" style="6" customWidth="1"/>
    <col min="2823" max="3071" width="9.1328125" style="6"/>
    <col min="3072" max="3072" width="7.73046875" style="6" customWidth="1"/>
    <col min="3073" max="3073" width="34.73046875" style="6" customWidth="1"/>
    <col min="3074" max="3074" width="0" style="6" hidden="1" customWidth="1"/>
    <col min="3075" max="3075" width="7.265625" style="6" customWidth="1"/>
    <col min="3076" max="3076" width="11" style="6" customWidth="1"/>
    <col min="3077" max="3077" width="9.265625" style="6" customWidth="1"/>
    <col min="3078" max="3078" width="10.73046875" style="6" customWidth="1"/>
    <col min="3079" max="3327" width="9.1328125" style="6"/>
    <col min="3328" max="3328" width="7.73046875" style="6" customWidth="1"/>
    <col min="3329" max="3329" width="34.73046875" style="6" customWidth="1"/>
    <col min="3330" max="3330" width="0" style="6" hidden="1" customWidth="1"/>
    <col min="3331" max="3331" width="7.265625" style="6" customWidth="1"/>
    <col min="3332" max="3332" width="11" style="6" customWidth="1"/>
    <col min="3333" max="3333" width="9.265625" style="6" customWidth="1"/>
    <col min="3334" max="3334" width="10.73046875" style="6" customWidth="1"/>
    <col min="3335" max="3583" width="9.1328125" style="6"/>
    <col min="3584" max="3584" width="7.73046875" style="6" customWidth="1"/>
    <col min="3585" max="3585" width="34.73046875" style="6" customWidth="1"/>
    <col min="3586" max="3586" width="0" style="6" hidden="1" customWidth="1"/>
    <col min="3587" max="3587" width="7.265625" style="6" customWidth="1"/>
    <col min="3588" max="3588" width="11" style="6" customWidth="1"/>
    <col min="3589" max="3589" width="9.265625" style="6" customWidth="1"/>
    <col min="3590" max="3590" width="10.73046875" style="6" customWidth="1"/>
    <col min="3591" max="3839" width="9.1328125" style="6"/>
    <col min="3840" max="3840" width="7.73046875" style="6" customWidth="1"/>
    <col min="3841" max="3841" width="34.73046875" style="6" customWidth="1"/>
    <col min="3842" max="3842" width="0" style="6" hidden="1" customWidth="1"/>
    <col min="3843" max="3843" width="7.265625" style="6" customWidth="1"/>
    <col min="3844" max="3844" width="11" style="6" customWidth="1"/>
    <col min="3845" max="3845" width="9.265625" style="6" customWidth="1"/>
    <col min="3846" max="3846" width="10.73046875" style="6" customWidth="1"/>
    <col min="3847" max="4095" width="9.1328125" style="6"/>
    <col min="4096" max="4096" width="7.73046875" style="6" customWidth="1"/>
    <col min="4097" max="4097" width="34.73046875" style="6" customWidth="1"/>
    <col min="4098" max="4098" width="0" style="6" hidden="1" customWidth="1"/>
    <col min="4099" max="4099" width="7.265625" style="6" customWidth="1"/>
    <col min="4100" max="4100" width="11" style="6" customWidth="1"/>
    <col min="4101" max="4101" width="9.265625" style="6" customWidth="1"/>
    <col min="4102" max="4102" width="10.73046875" style="6" customWidth="1"/>
    <col min="4103" max="4351" width="9.1328125" style="6"/>
    <col min="4352" max="4352" width="7.73046875" style="6" customWidth="1"/>
    <col min="4353" max="4353" width="34.73046875" style="6" customWidth="1"/>
    <col min="4354" max="4354" width="0" style="6" hidden="1" customWidth="1"/>
    <col min="4355" max="4355" width="7.265625" style="6" customWidth="1"/>
    <col min="4356" max="4356" width="11" style="6" customWidth="1"/>
    <col min="4357" max="4357" width="9.265625" style="6" customWidth="1"/>
    <col min="4358" max="4358" width="10.73046875" style="6" customWidth="1"/>
    <col min="4359" max="4607" width="9.1328125" style="6"/>
    <col min="4608" max="4608" width="7.73046875" style="6" customWidth="1"/>
    <col min="4609" max="4609" width="34.73046875" style="6" customWidth="1"/>
    <col min="4610" max="4610" width="0" style="6" hidden="1" customWidth="1"/>
    <col min="4611" max="4611" width="7.265625" style="6" customWidth="1"/>
    <col min="4612" max="4612" width="11" style="6" customWidth="1"/>
    <col min="4613" max="4613" width="9.265625" style="6" customWidth="1"/>
    <col min="4614" max="4614" width="10.73046875" style="6" customWidth="1"/>
    <col min="4615" max="4863" width="9.1328125" style="6"/>
    <col min="4864" max="4864" width="7.73046875" style="6" customWidth="1"/>
    <col min="4865" max="4865" width="34.73046875" style="6" customWidth="1"/>
    <col min="4866" max="4866" width="0" style="6" hidden="1" customWidth="1"/>
    <col min="4867" max="4867" width="7.265625" style="6" customWidth="1"/>
    <col min="4868" max="4868" width="11" style="6" customWidth="1"/>
    <col min="4869" max="4869" width="9.265625" style="6" customWidth="1"/>
    <col min="4870" max="4870" width="10.73046875" style="6" customWidth="1"/>
    <col min="4871" max="5119" width="9.1328125" style="6"/>
    <col min="5120" max="5120" width="7.73046875" style="6" customWidth="1"/>
    <col min="5121" max="5121" width="34.73046875" style="6" customWidth="1"/>
    <col min="5122" max="5122" width="0" style="6" hidden="1" customWidth="1"/>
    <col min="5123" max="5123" width="7.265625" style="6" customWidth="1"/>
    <col min="5124" max="5124" width="11" style="6" customWidth="1"/>
    <col min="5125" max="5125" width="9.265625" style="6" customWidth="1"/>
    <col min="5126" max="5126" width="10.73046875" style="6" customWidth="1"/>
    <col min="5127" max="5375" width="9.1328125" style="6"/>
    <col min="5376" max="5376" width="7.73046875" style="6" customWidth="1"/>
    <col min="5377" max="5377" width="34.73046875" style="6" customWidth="1"/>
    <col min="5378" max="5378" width="0" style="6" hidden="1" customWidth="1"/>
    <col min="5379" max="5379" width="7.265625" style="6" customWidth="1"/>
    <col min="5380" max="5380" width="11" style="6" customWidth="1"/>
    <col min="5381" max="5381" width="9.265625" style="6" customWidth="1"/>
    <col min="5382" max="5382" width="10.73046875" style="6" customWidth="1"/>
    <col min="5383" max="5631" width="9.1328125" style="6"/>
    <col min="5632" max="5632" width="7.73046875" style="6" customWidth="1"/>
    <col min="5633" max="5633" width="34.73046875" style="6" customWidth="1"/>
    <col min="5634" max="5634" width="0" style="6" hidden="1" customWidth="1"/>
    <col min="5635" max="5635" width="7.265625" style="6" customWidth="1"/>
    <col min="5636" max="5636" width="11" style="6" customWidth="1"/>
    <col min="5637" max="5637" width="9.265625" style="6" customWidth="1"/>
    <col min="5638" max="5638" width="10.73046875" style="6" customWidth="1"/>
    <col min="5639" max="5887" width="9.1328125" style="6"/>
    <col min="5888" max="5888" width="7.73046875" style="6" customWidth="1"/>
    <col min="5889" max="5889" width="34.73046875" style="6" customWidth="1"/>
    <col min="5890" max="5890" width="0" style="6" hidden="1" customWidth="1"/>
    <col min="5891" max="5891" width="7.265625" style="6" customWidth="1"/>
    <col min="5892" max="5892" width="11" style="6" customWidth="1"/>
    <col min="5893" max="5893" width="9.265625" style="6" customWidth="1"/>
    <col min="5894" max="5894" width="10.73046875" style="6" customWidth="1"/>
    <col min="5895" max="6143" width="9.1328125" style="6"/>
    <col min="6144" max="6144" width="7.73046875" style="6" customWidth="1"/>
    <col min="6145" max="6145" width="34.73046875" style="6" customWidth="1"/>
    <col min="6146" max="6146" width="0" style="6" hidden="1" customWidth="1"/>
    <col min="6147" max="6147" width="7.265625" style="6" customWidth="1"/>
    <col min="6148" max="6148" width="11" style="6" customWidth="1"/>
    <col min="6149" max="6149" width="9.265625" style="6" customWidth="1"/>
    <col min="6150" max="6150" width="10.73046875" style="6" customWidth="1"/>
    <col min="6151" max="6399" width="9.1328125" style="6"/>
    <col min="6400" max="6400" width="7.73046875" style="6" customWidth="1"/>
    <col min="6401" max="6401" width="34.73046875" style="6" customWidth="1"/>
    <col min="6402" max="6402" width="0" style="6" hidden="1" customWidth="1"/>
    <col min="6403" max="6403" width="7.265625" style="6" customWidth="1"/>
    <col min="6404" max="6404" width="11" style="6" customWidth="1"/>
    <col min="6405" max="6405" width="9.265625" style="6" customWidth="1"/>
    <col min="6406" max="6406" width="10.73046875" style="6" customWidth="1"/>
    <col min="6407" max="6655" width="9.1328125" style="6"/>
    <col min="6656" max="6656" width="7.73046875" style="6" customWidth="1"/>
    <col min="6657" max="6657" width="34.73046875" style="6" customWidth="1"/>
    <col min="6658" max="6658" width="0" style="6" hidden="1" customWidth="1"/>
    <col min="6659" max="6659" width="7.265625" style="6" customWidth="1"/>
    <col min="6660" max="6660" width="11" style="6" customWidth="1"/>
    <col min="6661" max="6661" width="9.265625" style="6" customWidth="1"/>
    <col min="6662" max="6662" width="10.73046875" style="6" customWidth="1"/>
    <col min="6663" max="6911" width="9.1328125" style="6"/>
    <col min="6912" max="6912" width="7.73046875" style="6" customWidth="1"/>
    <col min="6913" max="6913" width="34.73046875" style="6" customWidth="1"/>
    <col min="6914" max="6914" width="0" style="6" hidden="1" customWidth="1"/>
    <col min="6915" max="6915" width="7.265625" style="6" customWidth="1"/>
    <col min="6916" max="6916" width="11" style="6" customWidth="1"/>
    <col min="6917" max="6917" width="9.265625" style="6" customWidth="1"/>
    <col min="6918" max="6918" width="10.73046875" style="6" customWidth="1"/>
    <col min="6919" max="7167" width="9.1328125" style="6"/>
    <col min="7168" max="7168" width="7.73046875" style="6" customWidth="1"/>
    <col min="7169" max="7169" width="34.73046875" style="6" customWidth="1"/>
    <col min="7170" max="7170" width="0" style="6" hidden="1" customWidth="1"/>
    <col min="7171" max="7171" width="7.265625" style="6" customWidth="1"/>
    <col min="7172" max="7172" width="11" style="6" customWidth="1"/>
    <col min="7173" max="7173" width="9.265625" style="6" customWidth="1"/>
    <col min="7174" max="7174" width="10.73046875" style="6" customWidth="1"/>
    <col min="7175" max="7423" width="9.1328125" style="6"/>
    <col min="7424" max="7424" width="7.73046875" style="6" customWidth="1"/>
    <col min="7425" max="7425" width="34.73046875" style="6" customWidth="1"/>
    <col min="7426" max="7426" width="0" style="6" hidden="1" customWidth="1"/>
    <col min="7427" max="7427" width="7.265625" style="6" customWidth="1"/>
    <col min="7428" max="7428" width="11" style="6" customWidth="1"/>
    <col min="7429" max="7429" width="9.265625" style="6" customWidth="1"/>
    <col min="7430" max="7430" width="10.73046875" style="6" customWidth="1"/>
    <col min="7431" max="7679" width="9.1328125" style="6"/>
    <col min="7680" max="7680" width="7.73046875" style="6" customWidth="1"/>
    <col min="7681" max="7681" width="34.73046875" style="6" customWidth="1"/>
    <col min="7682" max="7682" width="0" style="6" hidden="1" customWidth="1"/>
    <col min="7683" max="7683" width="7.265625" style="6" customWidth="1"/>
    <col min="7684" max="7684" width="11" style="6" customWidth="1"/>
    <col min="7685" max="7685" width="9.265625" style="6" customWidth="1"/>
    <col min="7686" max="7686" width="10.73046875" style="6" customWidth="1"/>
    <col min="7687" max="7935" width="9.1328125" style="6"/>
    <col min="7936" max="7936" width="7.73046875" style="6" customWidth="1"/>
    <col min="7937" max="7937" width="34.73046875" style="6" customWidth="1"/>
    <col min="7938" max="7938" width="0" style="6" hidden="1" customWidth="1"/>
    <col min="7939" max="7939" width="7.265625" style="6" customWidth="1"/>
    <col min="7940" max="7940" width="11" style="6" customWidth="1"/>
    <col min="7941" max="7941" width="9.265625" style="6" customWidth="1"/>
    <col min="7942" max="7942" width="10.73046875" style="6" customWidth="1"/>
    <col min="7943" max="8191" width="9.1328125" style="6"/>
    <col min="8192" max="8192" width="7.73046875" style="6" customWidth="1"/>
    <col min="8193" max="8193" width="34.73046875" style="6" customWidth="1"/>
    <col min="8194" max="8194" width="0" style="6" hidden="1" customWidth="1"/>
    <col min="8195" max="8195" width="7.265625" style="6" customWidth="1"/>
    <col min="8196" max="8196" width="11" style="6" customWidth="1"/>
    <col min="8197" max="8197" width="9.265625" style="6" customWidth="1"/>
    <col min="8198" max="8198" width="10.73046875" style="6" customWidth="1"/>
    <col min="8199" max="8447" width="9.1328125" style="6"/>
    <col min="8448" max="8448" width="7.73046875" style="6" customWidth="1"/>
    <col min="8449" max="8449" width="34.73046875" style="6" customWidth="1"/>
    <col min="8450" max="8450" width="0" style="6" hidden="1" customWidth="1"/>
    <col min="8451" max="8451" width="7.265625" style="6" customWidth="1"/>
    <col min="8452" max="8452" width="11" style="6" customWidth="1"/>
    <col min="8453" max="8453" width="9.265625" style="6" customWidth="1"/>
    <col min="8454" max="8454" width="10.73046875" style="6" customWidth="1"/>
    <col min="8455" max="8703" width="9.1328125" style="6"/>
    <col min="8704" max="8704" width="7.73046875" style="6" customWidth="1"/>
    <col min="8705" max="8705" width="34.73046875" style="6" customWidth="1"/>
    <col min="8706" max="8706" width="0" style="6" hidden="1" customWidth="1"/>
    <col min="8707" max="8707" width="7.265625" style="6" customWidth="1"/>
    <col min="8708" max="8708" width="11" style="6" customWidth="1"/>
    <col min="8709" max="8709" width="9.265625" style="6" customWidth="1"/>
    <col min="8710" max="8710" width="10.73046875" style="6" customWidth="1"/>
    <col min="8711" max="8959" width="9.1328125" style="6"/>
    <col min="8960" max="8960" width="7.73046875" style="6" customWidth="1"/>
    <col min="8961" max="8961" width="34.73046875" style="6" customWidth="1"/>
    <col min="8962" max="8962" width="0" style="6" hidden="1" customWidth="1"/>
    <col min="8963" max="8963" width="7.265625" style="6" customWidth="1"/>
    <col min="8964" max="8964" width="11" style="6" customWidth="1"/>
    <col min="8965" max="8965" width="9.265625" style="6" customWidth="1"/>
    <col min="8966" max="8966" width="10.73046875" style="6" customWidth="1"/>
    <col min="8967" max="9215" width="9.1328125" style="6"/>
    <col min="9216" max="9216" width="7.73046875" style="6" customWidth="1"/>
    <col min="9217" max="9217" width="34.73046875" style="6" customWidth="1"/>
    <col min="9218" max="9218" width="0" style="6" hidden="1" customWidth="1"/>
    <col min="9219" max="9219" width="7.265625" style="6" customWidth="1"/>
    <col min="9220" max="9220" width="11" style="6" customWidth="1"/>
    <col min="9221" max="9221" width="9.265625" style="6" customWidth="1"/>
    <col min="9222" max="9222" width="10.73046875" style="6" customWidth="1"/>
    <col min="9223" max="9471" width="9.1328125" style="6"/>
    <col min="9472" max="9472" width="7.73046875" style="6" customWidth="1"/>
    <col min="9473" max="9473" width="34.73046875" style="6" customWidth="1"/>
    <col min="9474" max="9474" width="0" style="6" hidden="1" customWidth="1"/>
    <col min="9475" max="9475" width="7.265625" style="6" customWidth="1"/>
    <col min="9476" max="9476" width="11" style="6" customWidth="1"/>
    <col min="9477" max="9477" width="9.265625" style="6" customWidth="1"/>
    <col min="9478" max="9478" width="10.73046875" style="6" customWidth="1"/>
    <col min="9479" max="9727" width="9.1328125" style="6"/>
    <col min="9728" max="9728" width="7.73046875" style="6" customWidth="1"/>
    <col min="9729" max="9729" width="34.73046875" style="6" customWidth="1"/>
    <col min="9730" max="9730" width="0" style="6" hidden="1" customWidth="1"/>
    <col min="9731" max="9731" width="7.265625" style="6" customWidth="1"/>
    <col min="9732" max="9732" width="11" style="6" customWidth="1"/>
    <col min="9733" max="9733" width="9.265625" style="6" customWidth="1"/>
    <col min="9734" max="9734" width="10.73046875" style="6" customWidth="1"/>
    <col min="9735" max="9983" width="9.1328125" style="6"/>
    <col min="9984" max="9984" width="7.73046875" style="6" customWidth="1"/>
    <col min="9985" max="9985" width="34.73046875" style="6" customWidth="1"/>
    <col min="9986" max="9986" width="0" style="6" hidden="1" customWidth="1"/>
    <col min="9987" max="9987" width="7.265625" style="6" customWidth="1"/>
    <col min="9988" max="9988" width="11" style="6" customWidth="1"/>
    <col min="9989" max="9989" width="9.265625" style="6" customWidth="1"/>
    <col min="9990" max="9990" width="10.73046875" style="6" customWidth="1"/>
    <col min="9991" max="10239" width="9.1328125" style="6"/>
    <col min="10240" max="10240" width="7.73046875" style="6" customWidth="1"/>
    <col min="10241" max="10241" width="34.73046875" style="6" customWidth="1"/>
    <col min="10242" max="10242" width="0" style="6" hidden="1" customWidth="1"/>
    <col min="10243" max="10243" width="7.265625" style="6" customWidth="1"/>
    <col min="10244" max="10244" width="11" style="6" customWidth="1"/>
    <col min="10245" max="10245" width="9.265625" style="6" customWidth="1"/>
    <col min="10246" max="10246" width="10.73046875" style="6" customWidth="1"/>
    <col min="10247" max="10495" width="9.1328125" style="6"/>
    <col min="10496" max="10496" width="7.73046875" style="6" customWidth="1"/>
    <col min="10497" max="10497" width="34.73046875" style="6" customWidth="1"/>
    <col min="10498" max="10498" width="0" style="6" hidden="1" customWidth="1"/>
    <col min="10499" max="10499" width="7.265625" style="6" customWidth="1"/>
    <col min="10500" max="10500" width="11" style="6" customWidth="1"/>
    <col min="10501" max="10501" width="9.265625" style="6" customWidth="1"/>
    <col min="10502" max="10502" width="10.73046875" style="6" customWidth="1"/>
    <col min="10503" max="10751" width="9.1328125" style="6"/>
    <col min="10752" max="10752" width="7.73046875" style="6" customWidth="1"/>
    <col min="10753" max="10753" width="34.73046875" style="6" customWidth="1"/>
    <col min="10754" max="10754" width="0" style="6" hidden="1" customWidth="1"/>
    <col min="10755" max="10755" width="7.265625" style="6" customWidth="1"/>
    <col min="10756" max="10756" width="11" style="6" customWidth="1"/>
    <col min="10757" max="10757" width="9.265625" style="6" customWidth="1"/>
    <col min="10758" max="10758" width="10.73046875" style="6" customWidth="1"/>
    <col min="10759" max="11007" width="9.1328125" style="6"/>
    <col min="11008" max="11008" width="7.73046875" style="6" customWidth="1"/>
    <col min="11009" max="11009" width="34.73046875" style="6" customWidth="1"/>
    <col min="11010" max="11010" width="0" style="6" hidden="1" customWidth="1"/>
    <col min="11011" max="11011" width="7.265625" style="6" customWidth="1"/>
    <col min="11012" max="11012" width="11" style="6" customWidth="1"/>
    <col min="11013" max="11013" width="9.265625" style="6" customWidth="1"/>
    <col min="11014" max="11014" width="10.73046875" style="6" customWidth="1"/>
    <col min="11015" max="11263" width="9.1328125" style="6"/>
    <col min="11264" max="11264" width="7.73046875" style="6" customWidth="1"/>
    <col min="11265" max="11265" width="34.73046875" style="6" customWidth="1"/>
    <col min="11266" max="11266" width="0" style="6" hidden="1" customWidth="1"/>
    <col min="11267" max="11267" width="7.265625" style="6" customWidth="1"/>
    <col min="11268" max="11268" width="11" style="6" customWidth="1"/>
    <col min="11269" max="11269" width="9.265625" style="6" customWidth="1"/>
    <col min="11270" max="11270" width="10.73046875" style="6" customWidth="1"/>
    <col min="11271" max="11519" width="9.1328125" style="6"/>
    <col min="11520" max="11520" width="7.73046875" style="6" customWidth="1"/>
    <col min="11521" max="11521" width="34.73046875" style="6" customWidth="1"/>
    <col min="11522" max="11522" width="0" style="6" hidden="1" customWidth="1"/>
    <col min="11523" max="11523" width="7.265625" style="6" customWidth="1"/>
    <col min="11524" max="11524" width="11" style="6" customWidth="1"/>
    <col min="11525" max="11525" width="9.265625" style="6" customWidth="1"/>
    <col min="11526" max="11526" width="10.73046875" style="6" customWidth="1"/>
    <col min="11527" max="11775" width="9.1328125" style="6"/>
    <col min="11776" max="11776" width="7.73046875" style="6" customWidth="1"/>
    <col min="11777" max="11777" width="34.73046875" style="6" customWidth="1"/>
    <col min="11778" max="11778" width="0" style="6" hidden="1" customWidth="1"/>
    <col min="11779" max="11779" width="7.265625" style="6" customWidth="1"/>
    <col min="11780" max="11780" width="11" style="6" customWidth="1"/>
    <col min="11781" max="11781" width="9.265625" style="6" customWidth="1"/>
    <col min="11782" max="11782" width="10.73046875" style="6" customWidth="1"/>
    <col min="11783" max="12031" width="9.1328125" style="6"/>
    <col min="12032" max="12032" width="7.73046875" style="6" customWidth="1"/>
    <col min="12033" max="12033" width="34.73046875" style="6" customWidth="1"/>
    <col min="12034" max="12034" width="0" style="6" hidden="1" customWidth="1"/>
    <col min="12035" max="12035" width="7.265625" style="6" customWidth="1"/>
    <col min="12036" max="12036" width="11" style="6" customWidth="1"/>
    <col min="12037" max="12037" width="9.265625" style="6" customWidth="1"/>
    <col min="12038" max="12038" width="10.73046875" style="6" customWidth="1"/>
    <col min="12039" max="12287" width="9.1328125" style="6"/>
    <col min="12288" max="12288" width="7.73046875" style="6" customWidth="1"/>
    <col min="12289" max="12289" width="34.73046875" style="6" customWidth="1"/>
    <col min="12290" max="12290" width="0" style="6" hidden="1" customWidth="1"/>
    <col min="12291" max="12291" width="7.265625" style="6" customWidth="1"/>
    <col min="12292" max="12292" width="11" style="6" customWidth="1"/>
    <col min="12293" max="12293" width="9.265625" style="6" customWidth="1"/>
    <col min="12294" max="12294" width="10.73046875" style="6" customWidth="1"/>
    <col min="12295" max="12543" width="9.1328125" style="6"/>
    <col min="12544" max="12544" width="7.73046875" style="6" customWidth="1"/>
    <col min="12545" max="12545" width="34.73046875" style="6" customWidth="1"/>
    <col min="12546" max="12546" width="0" style="6" hidden="1" customWidth="1"/>
    <col min="12547" max="12547" width="7.265625" style="6" customWidth="1"/>
    <col min="12548" max="12548" width="11" style="6" customWidth="1"/>
    <col min="12549" max="12549" width="9.265625" style="6" customWidth="1"/>
    <col min="12550" max="12550" width="10.73046875" style="6" customWidth="1"/>
    <col min="12551" max="12799" width="9.1328125" style="6"/>
    <col min="12800" max="12800" width="7.73046875" style="6" customWidth="1"/>
    <col min="12801" max="12801" width="34.73046875" style="6" customWidth="1"/>
    <col min="12802" max="12802" width="0" style="6" hidden="1" customWidth="1"/>
    <col min="12803" max="12803" width="7.265625" style="6" customWidth="1"/>
    <col min="12804" max="12804" width="11" style="6" customWidth="1"/>
    <col min="12805" max="12805" width="9.265625" style="6" customWidth="1"/>
    <col min="12806" max="12806" width="10.73046875" style="6" customWidth="1"/>
    <col min="12807" max="13055" width="9.1328125" style="6"/>
    <col min="13056" max="13056" width="7.73046875" style="6" customWidth="1"/>
    <col min="13057" max="13057" width="34.73046875" style="6" customWidth="1"/>
    <col min="13058" max="13058" width="0" style="6" hidden="1" customWidth="1"/>
    <col min="13059" max="13059" width="7.265625" style="6" customWidth="1"/>
    <col min="13060" max="13060" width="11" style="6" customWidth="1"/>
    <col min="13061" max="13061" width="9.265625" style="6" customWidth="1"/>
    <col min="13062" max="13062" width="10.73046875" style="6" customWidth="1"/>
    <col min="13063" max="13311" width="9.1328125" style="6"/>
    <col min="13312" max="13312" width="7.73046875" style="6" customWidth="1"/>
    <col min="13313" max="13313" width="34.73046875" style="6" customWidth="1"/>
    <col min="13314" max="13314" width="0" style="6" hidden="1" customWidth="1"/>
    <col min="13315" max="13315" width="7.265625" style="6" customWidth="1"/>
    <col min="13316" max="13316" width="11" style="6" customWidth="1"/>
    <col min="13317" max="13317" width="9.265625" style="6" customWidth="1"/>
    <col min="13318" max="13318" width="10.73046875" style="6" customWidth="1"/>
    <col min="13319" max="13567" width="9.1328125" style="6"/>
    <col min="13568" max="13568" width="7.73046875" style="6" customWidth="1"/>
    <col min="13569" max="13569" width="34.73046875" style="6" customWidth="1"/>
    <col min="13570" max="13570" width="0" style="6" hidden="1" customWidth="1"/>
    <col min="13571" max="13571" width="7.265625" style="6" customWidth="1"/>
    <col min="13572" max="13572" width="11" style="6" customWidth="1"/>
    <col min="13573" max="13573" width="9.265625" style="6" customWidth="1"/>
    <col min="13574" max="13574" width="10.73046875" style="6" customWidth="1"/>
    <col min="13575" max="13823" width="9.1328125" style="6"/>
    <col min="13824" max="13824" width="7.73046875" style="6" customWidth="1"/>
    <col min="13825" max="13825" width="34.73046875" style="6" customWidth="1"/>
    <col min="13826" max="13826" width="0" style="6" hidden="1" customWidth="1"/>
    <col min="13827" max="13827" width="7.265625" style="6" customWidth="1"/>
    <col min="13828" max="13828" width="11" style="6" customWidth="1"/>
    <col min="13829" max="13829" width="9.265625" style="6" customWidth="1"/>
    <col min="13830" max="13830" width="10.73046875" style="6" customWidth="1"/>
    <col min="13831" max="14079" width="9.1328125" style="6"/>
    <col min="14080" max="14080" width="7.73046875" style="6" customWidth="1"/>
    <col min="14081" max="14081" width="34.73046875" style="6" customWidth="1"/>
    <col min="14082" max="14082" width="0" style="6" hidden="1" customWidth="1"/>
    <col min="14083" max="14083" width="7.265625" style="6" customWidth="1"/>
    <col min="14084" max="14084" width="11" style="6" customWidth="1"/>
    <col min="14085" max="14085" width="9.265625" style="6" customWidth="1"/>
    <col min="14086" max="14086" width="10.73046875" style="6" customWidth="1"/>
    <col min="14087" max="14335" width="9.1328125" style="6"/>
    <col min="14336" max="14336" width="7.73046875" style="6" customWidth="1"/>
    <col min="14337" max="14337" width="34.73046875" style="6" customWidth="1"/>
    <col min="14338" max="14338" width="0" style="6" hidden="1" customWidth="1"/>
    <col min="14339" max="14339" width="7.265625" style="6" customWidth="1"/>
    <col min="14340" max="14340" width="11" style="6" customWidth="1"/>
    <col min="14341" max="14341" width="9.265625" style="6" customWidth="1"/>
    <col min="14342" max="14342" width="10.73046875" style="6" customWidth="1"/>
    <col min="14343" max="14591" width="9.1328125" style="6"/>
    <col min="14592" max="14592" width="7.73046875" style="6" customWidth="1"/>
    <col min="14593" max="14593" width="34.73046875" style="6" customWidth="1"/>
    <col min="14594" max="14594" width="0" style="6" hidden="1" customWidth="1"/>
    <col min="14595" max="14595" width="7.265625" style="6" customWidth="1"/>
    <col min="14596" max="14596" width="11" style="6" customWidth="1"/>
    <col min="14597" max="14597" width="9.265625" style="6" customWidth="1"/>
    <col min="14598" max="14598" width="10.73046875" style="6" customWidth="1"/>
    <col min="14599" max="14847" width="9.1328125" style="6"/>
    <col min="14848" max="14848" width="7.73046875" style="6" customWidth="1"/>
    <col min="14849" max="14849" width="34.73046875" style="6" customWidth="1"/>
    <col min="14850" max="14850" width="0" style="6" hidden="1" customWidth="1"/>
    <col min="14851" max="14851" width="7.265625" style="6" customWidth="1"/>
    <col min="14852" max="14852" width="11" style="6" customWidth="1"/>
    <col min="14853" max="14853" width="9.265625" style="6" customWidth="1"/>
    <col min="14854" max="14854" width="10.73046875" style="6" customWidth="1"/>
    <col min="14855" max="15103" width="9.1328125" style="6"/>
    <col min="15104" max="15104" width="7.73046875" style="6" customWidth="1"/>
    <col min="15105" max="15105" width="34.73046875" style="6" customWidth="1"/>
    <col min="15106" max="15106" width="0" style="6" hidden="1" customWidth="1"/>
    <col min="15107" max="15107" width="7.265625" style="6" customWidth="1"/>
    <col min="15108" max="15108" width="11" style="6" customWidth="1"/>
    <col min="15109" max="15109" width="9.265625" style="6" customWidth="1"/>
    <col min="15110" max="15110" width="10.73046875" style="6" customWidth="1"/>
    <col min="15111" max="15359" width="9.1328125" style="6"/>
    <col min="15360" max="15360" width="7.73046875" style="6" customWidth="1"/>
    <col min="15361" max="15361" width="34.73046875" style="6" customWidth="1"/>
    <col min="15362" max="15362" width="0" style="6" hidden="1" customWidth="1"/>
    <col min="15363" max="15363" width="7.265625" style="6" customWidth="1"/>
    <col min="15364" max="15364" width="11" style="6" customWidth="1"/>
    <col min="15365" max="15365" width="9.265625" style="6" customWidth="1"/>
    <col min="15366" max="15366" width="10.73046875" style="6" customWidth="1"/>
    <col min="15367" max="15615" width="9.1328125" style="6"/>
    <col min="15616" max="15616" width="7.73046875" style="6" customWidth="1"/>
    <col min="15617" max="15617" width="34.73046875" style="6" customWidth="1"/>
    <col min="15618" max="15618" width="0" style="6" hidden="1" customWidth="1"/>
    <col min="15619" max="15619" width="7.265625" style="6" customWidth="1"/>
    <col min="15620" max="15620" width="11" style="6" customWidth="1"/>
    <col min="15621" max="15621" width="9.265625" style="6" customWidth="1"/>
    <col min="15622" max="15622" width="10.73046875" style="6" customWidth="1"/>
    <col min="15623" max="15871" width="9.1328125" style="6"/>
    <col min="15872" max="15872" width="7.73046875" style="6" customWidth="1"/>
    <col min="15873" max="15873" width="34.73046875" style="6" customWidth="1"/>
    <col min="15874" max="15874" width="0" style="6" hidden="1" customWidth="1"/>
    <col min="15875" max="15875" width="7.265625" style="6" customWidth="1"/>
    <col min="15876" max="15876" width="11" style="6" customWidth="1"/>
    <col min="15877" max="15877" width="9.265625" style="6" customWidth="1"/>
    <col min="15878" max="15878" width="10.73046875" style="6" customWidth="1"/>
    <col min="15879" max="16127" width="9.1328125" style="6"/>
    <col min="16128" max="16128" width="7.73046875" style="6" customWidth="1"/>
    <col min="16129" max="16129" width="34.73046875" style="6" customWidth="1"/>
    <col min="16130" max="16130" width="0" style="6" hidden="1" customWidth="1"/>
    <col min="16131" max="16131" width="7.265625" style="6" customWidth="1"/>
    <col min="16132" max="16132" width="11" style="6" customWidth="1"/>
    <col min="16133" max="16133" width="9.265625" style="6" customWidth="1"/>
    <col min="16134" max="16134" width="10.73046875" style="6" customWidth="1"/>
    <col min="16135" max="16384" width="9.1328125" style="6"/>
  </cols>
  <sheetData>
    <row r="1" spans="1:15" ht="15">
      <c r="A1" s="21"/>
      <c r="B1" s="71" t="s">
        <v>6</v>
      </c>
      <c r="C1" s="71"/>
      <c r="D1" s="71"/>
      <c r="E1" s="71"/>
      <c r="F1" s="71"/>
      <c r="G1" s="71"/>
      <c r="H1" s="21"/>
      <c r="I1" s="21"/>
      <c r="J1" s="21"/>
      <c r="K1" s="21"/>
      <c r="L1" s="21"/>
      <c r="M1" s="21"/>
      <c r="N1" s="21"/>
      <c r="O1" s="21"/>
    </row>
    <row r="2" spans="1:15" ht="15">
      <c r="A2" s="21"/>
      <c r="B2" s="71" t="s">
        <v>7</v>
      </c>
      <c r="C2" s="71"/>
      <c r="D2" s="71"/>
      <c r="E2" s="71"/>
      <c r="F2" s="71"/>
      <c r="G2" s="71"/>
      <c r="H2" s="21"/>
      <c r="I2" s="21"/>
      <c r="J2" s="21"/>
      <c r="K2" s="21"/>
      <c r="L2" s="21"/>
      <c r="M2" s="21"/>
      <c r="N2" s="21"/>
      <c r="O2" s="21"/>
    </row>
    <row r="3" spans="1:15" ht="14.25">
      <c r="A3" s="21"/>
      <c r="B3" s="37"/>
      <c r="C3" s="37"/>
      <c r="D3" s="38"/>
      <c r="E3" s="38"/>
      <c r="F3" s="38"/>
      <c r="G3" s="38"/>
      <c r="H3" s="21"/>
      <c r="I3" s="21"/>
      <c r="J3" s="21"/>
      <c r="K3" s="21"/>
      <c r="L3" s="21"/>
      <c r="M3" s="21"/>
      <c r="N3" s="21"/>
      <c r="O3" s="21"/>
    </row>
    <row r="4" spans="1:15" ht="14.25">
      <c r="A4" s="21"/>
      <c r="B4" s="39"/>
      <c r="C4" s="72" t="s">
        <v>45</v>
      </c>
      <c r="D4" s="72"/>
      <c r="E4" s="72"/>
      <c r="F4" s="72"/>
      <c r="G4" s="38"/>
      <c r="H4" s="21"/>
      <c r="I4" s="21"/>
      <c r="J4" s="21"/>
      <c r="K4" s="21"/>
      <c r="L4" s="21"/>
      <c r="M4" s="21"/>
      <c r="N4" s="21"/>
      <c r="O4" s="21"/>
    </row>
    <row r="5" spans="1:15" ht="14.25">
      <c r="A5" s="21"/>
      <c r="B5" s="37"/>
      <c r="C5" s="40" t="str">
        <f>VLOOKUP(C4,oznake,2,FALSE)</f>
        <v>od km 7+749.19 do km 8+069.19</v>
      </c>
      <c r="D5" s="38"/>
      <c r="E5" s="38"/>
      <c r="F5" s="38"/>
      <c r="G5" s="38"/>
      <c r="H5" s="21"/>
      <c r="I5" s="21"/>
      <c r="J5" s="21"/>
      <c r="K5" s="21"/>
      <c r="L5" s="21"/>
      <c r="M5" s="21"/>
      <c r="N5" s="21"/>
      <c r="O5" s="21"/>
    </row>
    <row r="6" spans="1:15" ht="14.65" thickBot="1">
      <c r="A6" s="21"/>
      <c r="B6" s="37"/>
      <c r="C6" s="41"/>
      <c r="D6" s="38"/>
      <c r="E6" s="38"/>
      <c r="F6" s="38"/>
      <c r="G6" s="38"/>
      <c r="H6" s="21"/>
      <c r="I6" s="21"/>
      <c r="J6" s="21"/>
      <c r="K6" s="21"/>
      <c r="L6" s="21"/>
      <c r="M6" s="21"/>
      <c r="N6" s="21"/>
      <c r="O6" s="21"/>
    </row>
    <row r="7" spans="1:15" ht="36.75" customHeight="1" thickBot="1">
      <c r="A7" s="21"/>
      <c r="B7" s="75" t="str">
        <f>C4</f>
        <v>Zid 3</v>
      </c>
      <c r="C7" s="76"/>
      <c r="D7" s="76"/>
      <c r="E7" s="76"/>
      <c r="F7" s="76"/>
      <c r="G7" s="77"/>
      <c r="H7" s="21"/>
      <c r="I7" s="21"/>
      <c r="J7" s="21"/>
      <c r="K7" s="21"/>
      <c r="L7" s="21"/>
      <c r="M7" s="21"/>
      <c r="N7" s="21"/>
      <c r="O7" s="21"/>
    </row>
    <row r="8" spans="1:15" ht="14.65" thickBot="1">
      <c r="A8" s="21"/>
      <c r="B8" s="37"/>
      <c r="C8" s="41"/>
      <c r="D8" s="38"/>
      <c r="E8" s="38"/>
      <c r="F8" s="38"/>
      <c r="G8" s="38"/>
      <c r="H8" s="21"/>
      <c r="I8" s="21"/>
      <c r="J8" s="21"/>
      <c r="K8" s="21"/>
      <c r="L8" s="21"/>
      <c r="M8" s="21"/>
      <c r="N8" s="21"/>
      <c r="O8" s="21"/>
    </row>
    <row r="9" spans="1:15" s="5" customFormat="1" ht="16.5" customHeight="1">
      <c r="A9" s="82"/>
      <c r="B9" s="73" t="s">
        <v>3</v>
      </c>
      <c r="C9" s="73" t="s">
        <v>4</v>
      </c>
      <c r="D9" s="73" t="s">
        <v>10</v>
      </c>
      <c r="E9" s="73" t="s">
        <v>5</v>
      </c>
      <c r="F9" s="78" t="s">
        <v>65</v>
      </c>
      <c r="G9" s="79"/>
      <c r="H9" s="84"/>
      <c r="I9" s="83"/>
      <c r="J9" s="83"/>
      <c r="K9" s="83"/>
      <c r="L9" s="83"/>
      <c r="M9" s="83"/>
      <c r="N9" s="83"/>
      <c r="O9" s="83"/>
    </row>
    <row r="10" spans="1:15" s="1" customFormat="1" ht="48" customHeight="1" thickBot="1">
      <c r="A10" s="82"/>
      <c r="B10" s="74"/>
      <c r="C10" s="74"/>
      <c r="D10" s="74"/>
      <c r="E10" s="74"/>
      <c r="F10" s="80"/>
      <c r="G10" s="81"/>
      <c r="H10" s="84"/>
      <c r="I10" s="83"/>
      <c r="J10" s="83"/>
      <c r="K10" s="83"/>
      <c r="L10" s="83"/>
      <c r="M10" s="83"/>
      <c r="N10" s="83"/>
      <c r="O10" s="83"/>
    </row>
    <row r="11" spans="1:15" s="1" customFormat="1" ht="29.25" customHeight="1" thickTop="1" thickBot="1">
      <c r="A11" s="22"/>
      <c r="B11" s="23" t="s">
        <v>0</v>
      </c>
      <c r="C11" s="62" t="s">
        <v>8</v>
      </c>
      <c r="D11" s="63"/>
      <c r="E11" s="63"/>
      <c r="F11" s="63"/>
      <c r="G11" s="64"/>
      <c r="H11" s="22"/>
      <c r="I11" s="22"/>
      <c r="J11" s="22"/>
      <c r="K11" s="22"/>
      <c r="L11" s="22"/>
      <c r="M11" s="22"/>
      <c r="N11" s="22"/>
      <c r="O11" s="22"/>
    </row>
    <row r="12" spans="1:15" s="1" customFormat="1" ht="15" customHeight="1" thickTop="1">
      <c r="A12" s="22"/>
      <c r="B12" s="69">
        <v>1</v>
      </c>
      <c r="C12" s="24" t="s">
        <v>21</v>
      </c>
      <c r="D12" s="69" t="s">
        <v>62</v>
      </c>
      <c r="E12" s="67" t="s">
        <v>64</v>
      </c>
      <c r="F12" s="45"/>
      <c r="G12" s="51"/>
      <c r="H12" s="22"/>
      <c r="I12" s="22"/>
      <c r="J12" s="22"/>
      <c r="K12" s="22"/>
      <c r="L12" s="22"/>
      <c r="M12" s="22"/>
      <c r="N12" s="22"/>
      <c r="O12" s="22"/>
    </row>
    <row r="13" spans="1:15" s="1" customFormat="1" ht="54.4" thickBot="1">
      <c r="A13" s="22"/>
      <c r="B13" s="66"/>
      <c r="C13" s="25" t="s">
        <v>32</v>
      </c>
      <c r="D13" s="66"/>
      <c r="E13" s="68"/>
      <c r="F13" s="47"/>
      <c r="G13" s="52"/>
      <c r="H13" s="22"/>
      <c r="I13" s="22"/>
      <c r="J13" s="22"/>
      <c r="K13" s="22"/>
      <c r="L13" s="22"/>
      <c r="M13" s="22"/>
      <c r="N13" s="22"/>
      <c r="O13" s="22"/>
    </row>
    <row r="14" spans="1:15" s="1" customFormat="1" ht="15" customHeight="1">
      <c r="A14" s="86"/>
      <c r="B14" s="69">
        <v>2</v>
      </c>
      <c r="C14" s="24" t="s">
        <v>22</v>
      </c>
      <c r="D14" s="69" t="s">
        <v>62</v>
      </c>
      <c r="E14" s="67" t="s">
        <v>64</v>
      </c>
      <c r="F14" s="53"/>
      <c r="G14" s="54"/>
      <c r="H14" s="87"/>
      <c r="I14" s="85"/>
      <c r="J14" s="85"/>
      <c r="K14" s="85"/>
      <c r="L14" s="85"/>
      <c r="M14" s="85"/>
      <c r="N14" s="85"/>
      <c r="O14" s="85"/>
    </row>
    <row r="15" spans="1:15" s="1" customFormat="1" ht="40.9" thickBot="1">
      <c r="A15" s="86"/>
      <c r="B15" s="66"/>
      <c r="C15" s="25" t="s">
        <v>23</v>
      </c>
      <c r="D15" s="66"/>
      <c r="E15" s="68"/>
      <c r="F15" s="47"/>
      <c r="G15" s="52"/>
      <c r="H15" s="87"/>
      <c r="I15" s="85"/>
      <c r="J15" s="85"/>
      <c r="K15" s="85"/>
      <c r="L15" s="85"/>
      <c r="M15" s="85"/>
      <c r="N15" s="85"/>
      <c r="O15" s="85"/>
    </row>
    <row r="16" spans="1:15" s="7" customFormat="1" ht="18.75" customHeight="1" thickTop="1" thickBot="1">
      <c r="A16" s="22"/>
      <c r="B16" s="60" t="s">
        <v>9</v>
      </c>
      <c r="C16" s="61"/>
      <c r="D16" s="26"/>
      <c r="E16" s="27"/>
      <c r="F16" s="49">
        <f>SUM(G14)</f>
        <v>0</v>
      </c>
      <c r="G16" s="106"/>
      <c r="H16" s="22"/>
      <c r="I16" s="22"/>
      <c r="J16" s="22"/>
      <c r="K16" s="22"/>
      <c r="L16" s="22"/>
      <c r="M16" s="22"/>
      <c r="N16" s="22"/>
      <c r="O16" s="22"/>
    </row>
    <row r="17" spans="1:15" s="7" customFormat="1" ht="16.149999999999999" thickTop="1" thickBot="1">
      <c r="A17" s="22"/>
      <c r="B17" s="28" t="s">
        <v>1</v>
      </c>
      <c r="C17" s="62" t="s">
        <v>15</v>
      </c>
      <c r="D17" s="63"/>
      <c r="E17" s="63"/>
      <c r="F17" s="63"/>
      <c r="G17" s="64"/>
      <c r="H17" s="22"/>
      <c r="I17" s="22"/>
      <c r="J17" s="22"/>
      <c r="K17" s="22"/>
      <c r="L17" s="22"/>
      <c r="M17" s="22"/>
      <c r="N17" s="22"/>
      <c r="O17" s="22"/>
    </row>
    <row r="18" spans="1:15" s="7" customFormat="1" ht="14.65" thickTop="1">
      <c r="A18" s="22"/>
      <c r="B18" s="65">
        <v>1</v>
      </c>
      <c r="C18" s="29" t="s">
        <v>24</v>
      </c>
      <c r="D18" s="65" t="s">
        <v>25</v>
      </c>
      <c r="E18" s="67" t="s">
        <v>64</v>
      </c>
      <c r="F18" s="45"/>
      <c r="G18" s="46"/>
      <c r="H18" s="22"/>
      <c r="I18" s="22"/>
      <c r="J18" s="22"/>
      <c r="K18" s="22"/>
      <c r="L18" s="22"/>
      <c r="M18" s="22"/>
      <c r="N18" s="22"/>
      <c r="O18" s="22"/>
    </row>
    <row r="19" spans="1:15" s="7" customFormat="1" ht="40.9" thickBot="1">
      <c r="A19" s="22"/>
      <c r="B19" s="66"/>
      <c r="C19" s="25" t="s">
        <v>34</v>
      </c>
      <c r="D19" s="66"/>
      <c r="E19" s="68"/>
      <c r="F19" s="47"/>
      <c r="G19" s="48"/>
      <c r="H19" s="22"/>
      <c r="I19" s="22"/>
      <c r="J19" s="22"/>
      <c r="K19" s="22"/>
      <c r="L19" s="22"/>
      <c r="M19" s="22"/>
      <c r="N19" s="22"/>
      <c r="O19" s="22"/>
    </row>
    <row r="20" spans="1:15" s="7" customFormat="1" ht="14.25" customHeight="1">
      <c r="A20" s="86"/>
      <c r="B20" s="88">
        <v>2</v>
      </c>
      <c r="C20" s="30" t="s">
        <v>26</v>
      </c>
      <c r="D20" s="88" t="s">
        <v>25</v>
      </c>
      <c r="E20" s="67" t="s">
        <v>64</v>
      </c>
      <c r="F20" s="53"/>
      <c r="G20" s="59"/>
      <c r="H20" s="92"/>
      <c r="I20" s="85"/>
      <c r="J20" s="85"/>
      <c r="K20" s="85"/>
      <c r="L20" s="85"/>
      <c r="M20" s="85"/>
      <c r="N20" s="85"/>
      <c r="O20" s="85"/>
    </row>
    <row r="21" spans="1:15" s="7" customFormat="1" ht="27.4" thickBot="1">
      <c r="A21" s="86"/>
      <c r="B21" s="66"/>
      <c r="C21" s="25" t="s">
        <v>27</v>
      </c>
      <c r="D21" s="66"/>
      <c r="E21" s="68"/>
      <c r="F21" s="47"/>
      <c r="G21" s="48"/>
      <c r="H21" s="92"/>
      <c r="I21" s="85"/>
      <c r="J21" s="85"/>
      <c r="K21" s="85"/>
      <c r="L21" s="85"/>
      <c r="M21" s="85"/>
      <c r="N21" s="85"/>
      <c r="O21" s="85"/>
    </row>
    <row r="22" spans="1:15" ht="25.5" customHeight="1" thickBot="1">
      <c r="A22" s="22"/>
      <c r="B22" s="99" t="s">
        <v>16</v>
      </c>
      <c r="C22" s="100"/>
      <c r="D22" s="31"/>
      <c r="E22" s="32"/>
      <c r="F22" s="49">
        <f>SUM(G20)</f>
        <v>0</v>
      </c>
      <c r="G22" s="106"/>
      <c r="H22" s="22"/>
      <c r="I22" s="22"/>
      <c r="J22" s="85"/>
      <c r="K22" s="85"/>
      <c r="L22" s="22"/>
      <c r="M22" s="22"/>
      <c r="N22" s="22"/>
      <c r="O22" s="22"/>
    </row>
    <row r="23" spans="1:15" s="2" customFormat="1" ht="28.5" customHeight="1" thickTop="1" thickBot="1">
      <c r="A23" s="22"/>
      <c r="B23" s="28" t="s">
        <v>2</v>
      </c>
      <c r="C23" s="62" t="s">
        <v>17</v>
      </c>
      <c r="D23" s="63"/>
      <c r="E23" s="63"/>
      <c r="F23" s="63"/>
      <c r="G23" s="64"/>
      <c r="H23" s="22"/>
      <c r="I23" s="22"/>
      <c r="J23" s="22"/>
      <c r="K23" s="22"/>
      <c r="L23" s="22"/>
      <c r="M23" s="22"/>
      <c r="N23" s="22"/>
      <c r="O23" s="22"/>
    </row>
    <row r="24" spans="1:15" s="2" customFormat="1" ht="20.25" customHeight="1" thickTop="1">
      <c r="A24" s="22"/>
      <c r="B24" s="104">
        <v>1</v>
      </c>
      <c r="C24" s="29" t="s">
        <v>30</v>
      </c>
      <c r="D24" s="65" t="s">
        <v>29</v>
      </c>
      <c r="E24" s="67" t="s">
        <v>64</v>
      </c>
      <c r="F24" s="45"/>
      <c r="G24" s="46"/>
      <c r="H24" s="22"/>
      <c r="I24" s="22"/>
      <c r="J24" s="22"/>
      <c r="K24" s="22"/>
      <c r="L24" s="22"/>
      <c r="M24" s="22"/>
      <c r="N24" s="22"/>
      <c r="O24" s="22"/>
    </row>
    <row r="25" spans="1:15" s="2" customFormat="1" ht="40.9" thickBot="1">
      <c r="A25" s="22"/>
      <c r="B25" s="105"/>
      <c r="C25" s="33" t="s">
        <v>31</v>
      </c>
      <c r="D25" s="66"/>
      <c r="E25" s="68"/>
      <c r="F25" s="47"/>
      <c r="G25" s="48"/>
      <c r="H25" s="22"/>
      <c r="I25" s="22"/>
      <c r="J25" s="22"/>
      <c r="K25" s="22"/>
      <c r="L25" s="22"/>
      <c r="M25" s="22"/>
      <c r="N25" s="22"/>
      <c r="O25" s="22"/>
    </row>
    <row r="26" spans="1:15" ht="15.75" customHeight="1" thickBot="1">
      <c r="A26" s="21"/>
      <c r="B26" s="99" t="s">
        <v>18</v>
      </c>
      <c r="C26" s="100"/>
      <c r="D26" s="31"/>
      <c r="E26" s="32"/>
      <c r="F26" s="49">
        <f>SUM(G24)</f>
        <v>0</v>
      </c>
      <c r="G26" s="106"/>
      <c r="H26" s="21"/>
      <c r="I26" s="21"/>
      <c r="J26" s="21"/>
      <c r="K26" s="21"/>
      <c r="L26" s="21"/>
      <c r="M26" s="21"/>
      <c r="N26" s="21"/>
      <c r="O26" s="21"/>
    </row>
    <row r="27" spans="1:15" s="2" customFormat="1" ht="28.5" customHeight="1" thickTop="1" thickBot="1">
      <c r="A27" s="22"/>
      <c r="B27" s="28" t="s">
        <v>2</v>
      </c>
      <c r="C27" s="62" t="s">
        <v>19</v>
      </c>
      <c r="D27" s="63"/>
      <c r="E27" s="63"/>
      <c r="F27" s="63"/>
      <c r="G27" s="64"/>
      <c r="H27" s="22"/>
      <c r="I27" s="22"/>
      <c r="J27" s="22"/>
      <c r="K27" s="22"/>
      <c r="L27" s="22"/>
      <c r="M27" s="22"/>
      <c r="N27" s="22"/>
      <c r="O27" s="22"/>
    </row>
    <row r="28" spans="1:15" s="2" customFormat="1" ht="20.25" customHeight="1" thickTop="1">
      <c r="A28" s="22"/>
      <c r="B28" s="104">
        <v>1</v>
      </c>
      <c r="C28" s="29" t="s">
        <v>28</v>
      </c>
      <c r="D28" s="65" t="s">
        <v>25</v>
      </c>
      <c r="E28" s="67" t="s">
        <v>64</v>
      </c>
      <c r="F28" s="45"/>
      <c r="G28" s="46"/>
      <c r="H28" s="22"/>
      <c r="I28" s="22"/>
      <c r="J28" s="22"/>
      <c r="K28" s="22"/>
      <c r="L28" s="22"/>
      <c r="M28" s="22"/>
      <c r="N28" s="22"/>
      <c r="O28" s="22"/>
    </row>
    <row r="29" spans="1:15" s="2" customFormat="1" ht="27.4" thickBot="1">
      <c r="A29" s="22"/>
      <c r="B29" s="105"/>
      <c r="C29" s="33" t="s">
        <v>33</v>
      </c>
      <c r="D29" s="66"/>
      <c r="E29" s="68"/>
      <c r="F29" s="47"/>
      <c r="G29" s="48"/>
      <c r="H29" s="22"/>
      <c r="I29" s="22"/>
      <c r="J29" s="22"/>
      <c r="K29" s="22"/>
      <c r="L29" s="22"/>
      <c r="M29" s="22"/>
      <c r="N29" s="22"/>
      <c r="O29" s="22"/>
    </row>
    <row r="30" spans="1:15" ht="15.75" customHeight="1" thickBot="1">
      <c r="A30" s="21"/>
      <c r="B30" s="99" t="s">
        <v>20</v>
      </c>
      <c r="C30" s="100"/>
      <c r="D30" s="31"/>
      <c r="E30" s="32"/>
      <c r="F30" s="49">
        <f>SUM(G28)</f>
        <v>0</v>
      </c>
      <c r="G30" s="106"/>
      <c r="H30" s="21"/>
      <c r="I30" s="21"/>
      <c r="J30" s="21"/>
      <c r="K30" s="21"/>
      <c r="L30" s="21"/>
      <c r="M30" s="21"/>
      <c r="N30" s="21"/>
      <c r="O30" s="21"/>
    </row>
    <row r="31" spans="1:15" ht="13.9" thickTop="1">
      <c r="B31" s="42"/>
      <c r="C31" s="43"/>
      <c r="D31" s="42"/>
      <c r="E31" s="44"/>
      <c r="F31" s="44"/>
      <c r="G31" s="44"/>
    </row>
    <row r="32" spans="1:15" ht="13.9">
      <c r="B32" s="93" t="str">
        <f>CONCATENATE("ZBIRNA REKAPITULACIJA"," ",B7)</f>
        <v>ZBIRNA REKAPITULACIJA Zid 3</v>
      </c>
      <c r="C32" s="94"/>
      <c r="D32" s="94"/>
      <c r="E32" s="94"/>
      <c r="F32" s="94"/>
      <c r="G32" s="95"/>
    </row>
    <row r="33" spans="2:7" ht="15" customHeight="1">
      <c r="B33" s="13"/>
      <c r="C33" s="96" t="s">
        <v>4</v>
      </c>
      <c r="D33" s="97"/>
      <c r="E33" s="97"/>
      <c r="F33" s="98"/>
      <c r="G33" s="9" t="s">
        <v>66</v>
      </c>
    </row>
    <row r="34" spans="2:7" ht="13.9">
      <c r="B34" s="10">
        <v>1</v>
      </c>
      <c r="C34" s="89" t="str">
        <f>C11</f>
        <v>ZEMLJANI RADOVI</v>
      </c>
      <c r="D34" s="90"/>
      <c r="E34" s="90"/>
      <c r="F34" s="91"/>
      <c r="G34" s="34">
        <f>G16</f>
        <v>0</v>
      </c>
    </row>
    <row r="35" spans="2:7" ht="13.9">
      <c r="B35" s="10">
        <v>2</v>
      </c>
      <c r="C35" s="89" t="str">
        <f>C17</f>
        <v>BETONSKI RADOVI</v>
      </c>
      <c r="D35" s="90"/>
      <c r="E35" s="90"/>
      <c r="F35" s="91"/>
      <c r="G35" s="36">
        <f>G22</f>
        <v>0</v>
      </c>
    </row>
    <row r="36" spans="2:7" ht="13.9">
      <c r="B36" s="10">
        <v>3</v>
      </c>
      <c r="C36" s="89" t="str">
        <f>C23</f>
        <v>ARMIRAČKI RADOVI</v>
      </c>
      <c r="D36" s="90"/>
      <c r="E36" s="90"/>
      <c r="F36" s="91"/>
      <c r="G36" s="36">
        <f>G26</f>
        <v>0</v>
      </c>
    </row>
    <row r="37" spans="2:7" ht="13.9">
      <c r="B37" s="10">
        <v>4</v>
      </c>
      <c r="C37" s="89" t="str">
        <f>C27</f>
        <v>RAZNI RADOVI</v>
      </c>
      <c r="D37" s="90"/>
      <c r="E37" s="90"/>
      <c r="F37" s="91"/>
      <c r="G37" s="11">
        <f>G30</f>
        <v>0</v>
      </c>
    </row>
    <row r="38" spans="2:7" ht="13.9">
      <c r="B38" s="12"/>
      <c r="C38" s="101" t="s">
        <v>11</v>
      </c>
      <c r="D38" s="102"/>
      <c r="E38" s="102"/>
      <c r="F38" s="103"/>
      <c r="G38" s="35">
        <f>SUM(G34:G37)</f>
        <v>0</v>
      </c>
    </row>
  </sheetData>
  <mergeCells count="80">
    <mergeCell ref="B1:G1"/>
    <mergeCell ref="C4:F4"/>
    <mergeCell ref="A9:A10"/>
    <mergeCell ref="B9:B10"/>
    <mergeCell ref="C9:C10"/>
    <mergeCell ref="D9:D10"/>
    <mergeCell ref="E9:E10"/>
    <mergeCell ref="M9:M10"/>
    <mergeCell ref="N9:N10"/>
    <mergeCell ref="O9:O10"/>
    <mergeCell ref="C11:G11"/>
    <mergeCell ref="B12:B13"/>
    <mergeCell ref="D12:D13"/>
    <mergeCell ref="E12:E13"/>
    <mergeCell ref="H9:H10"/>
    <mergeCell ref="I9:I10"/>
    <mergeCell ref="J9:J10"/>
    <mergeCell ref="K9:K10"/>
    <mergeCell ref="L9:L10"/>
    <mergeCell ref="F9:G10"/>
    <mergeCell ref="O14:O15"/>
    <mergeCell ref="B16:C16"/>
    <mergeCell ref="C17:G17"/>
    <mergeCell ref="B18:B19"/>
    <mergeCell ref="D18:D19"/>
    <mergeCell ref="E18:E19"/>
    <mergeCell ref="H14:H15"/>
    <mergeCell ref="I14:I15"/>
    <mergeCell ref="J14:J15"/>
    <mergeCell ref="K14:K15"/>
    <mergeCell ref="L14:L15"/>
    <mergeCell ref="M14:M15"/>
    <mergeCell ref="B14:B15"/>
    <mergeCell ref="D14:D15"/>
    <mergeCell ref="E14:E15"/>
    <mergeCell ref="A20:A21"/>
    <mergeCell ref="B20:B21"/>
    <mergeCell ref="D20:D21"/>
    <mergeCell ref="E20:E21"/>
    <mergeCell ref="N14:N15"/>
    <mergeCell ref="A14:A15"/>
    <mergeCell ref="D24:D25"/>
    <mergeCell ref="E24:E25"/>
    <mergeCell ref="H20:H21"/>
    <mergeCell ref="I20:I21"/>
    <mergeCell ref="J20:J21"/>
    <mergeCell ref="N20:N21"/>
    <mergeCell ref="O20:O21"/>
    <mergeCell ref="B22:C22"/>
    <mergeCell ref="J22:K22"/>
    <mergeCell ref="C23:G23"/>
    <mergeCell ref="K20:K21"/>
    <mergeCell ref="L20:L21"/>
    <mergeCell ref="M20:M21"/>
    <mergeCell ref="C37:F37"/>
    <mergeCell ref="C38:F38"/>
    <mergeCell ref="B7:G7"/>
    <mergeCell ref="B2:G2"/>
    <mergeCell ref="B30:C30"/>
    <mergeCell ref="B32:G32"/>
    <mergeCell ref="C33:F33"/>
    <mergeCell ref="C34:F34"/>
    <mergeCell ref="C35:F35"/>
    <mergeCell ref="C36:F36"/>
    <mergeCell ref="B26:C26"/>
    <mergeCell ref="C27:G27"/>
    <mergeCell ref="B28:B29"/>
    <mergeCell ref="D28:D29"/>
    <mergeCell ref="E28:E29"/>
    <mergeCell ref="B24:B25"/>
    <mergeCell ref="F16:G16"/>
    <mergeCell ref="F12:G13"/>
    <mergeCell ref="F14:G15"/>
    <mergeCell ref="F18:G19"/>
    <mergeCell ref="F20:G21"/>
    <mergeCell ref="F22:G22"/>
    <mergeCell ref="F26:G26"/>
    <mergeCell ref="F24:G25"/>
    <mergeCell ref="F28:G29"/>
    <mergeCell ref="F30:G3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ignoredErrors>
    <ignoredError sqref="G35:G38 B32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38"/>
  <sheetViews>
    <sheetView workbookViewId="0">
      <selection activeCell="B1" sqref="B1:G1"/>
    </sheetView>
  </sheetViews>
  <sheetFormatPr defaultRowHeight="13.5"/>
  <cols>
    <col min="1" max="1" width="9.1328125" style="6"/>
    <col min="2" max="2" width="7.73046875" style="4" customWidth="1"/>
    <col min="3" max="3" width="59.1328125" style="3" customWidth="1"/>
    <col min="4" max="4" width="7.86328125" style="4" customWidth="1"/>
    <col min="5" max="5" width="11" style="8" customWidth="1"/>
    <col min="6" max="6" width="9.265625" style="8" customWidth="1"/>
    <col min="7" max="7" width="12.73046875" style="8" customWidth="1"/>
    <col min="8" max="14" width="9.1328125" style="6"/>
    <col min="15" max="15" width="11.59765625" style="6" bestFit="1" customWidth="1"/>
    <col min="16" max="255" width="9.1328125" style="6"/>
    <col min="256" max="256" width="7.73046875" style="6" customWidth="1"/>
    <col min="257" max="257" width="34.73046875" style="6" customWidth="1"/>
    <col min="258" max="258" width="0" style="6" hidden="1" customWidth="1"/>
    <col min="259" max="259" width="7.265625" style="6" customWidth="1"/>
    <col min="260" max="260" width="11" style="6" customWidth="1"/>
    <col min="261" max="261" width="9.265625" style="6" customWidth="1"/>
    <col min="262" max="262" width="10.73046875" style="6" customWidth="1"/>
    <col min="263" max="511" width="9.1328125" style="6"/>
    <col min="512" max="512" width="7.73046875" style="6" customWidth="1"/>
    <col min="513" max="513" width="34.73046875" style="6" customWidth="1"/>
    <col min="514" max="514" width="0" style="6" hidden="1" customWidth="1"/>
    <col min="515" max="515" width="7.265625" style="6" customWidth="1"/>
    <col min="516" max="516" width="11" style="6" customWidth="1"/>
    <col min="517" max="517" width="9.265625" style="6" customWidth="1"/>
    <col min="518" max="518" width="10.73046875" style="6" customWidth="1"/>
    <col min="519" max="767" width="9.1328125" style="6"/>
    <col min="768" max="768" width="7.73046875" style="6" customWidth="1"/>
    <col min="769" max="769" width="34.73046875" style="6" customWidth="1"/>
    <col min="770" max="770" width="0" style="6" hidden="1" customWidth="1"/>
    <col min="771" max="771" width="7.265625" style="6" customWidth="1"/>
    <col min="772" max="772" width="11" style="6" customWidth="1"/>
    <col min="773" max="773" width="9.265625" style="6" customWidth="1"/>
    <col min="774" max="774" width="10.73046875" style="6" customWidth="1"/>
    <col min="775" max="1023" width="9.1328125" style="6"/>
    <col min="1024" max="1024" width="7.73046875" style="6" customWidth="1"/>
    <col min="1025" max="1025" width="34.73046875" style="6" customWidth="1"/>
    <col min="1026" max="1026" width="0" style="6" hidden="1" customWidth="1"/>
    <col min="1027" max="1027" width="7.265625" style="6" customWidth="1"/>
    <col min="1028" max="1028" width="11" style="6" customWidth="1"/>
    <col min="1029" max="1029" width="9.265625" style="6" customWidth="1"/>
    <col min="1030" max="1030" width="10.73046875" style="6" customWidth="1"/>
    <col min="1031" max="1279" width="9.1328125" style="6"/>
    <col min="1280" max="1280" width="7.73046875" style="6" customWidth="1"/>
    <col min="1281" max="1281" width="34.73046875" style="6" customWidth="1"/>
    <col min="1282" max="1282" width="0" style="6" hidden="1" customWidth="1"/>
    <col min="1283" max="1283" width="7.265625" style="6" customWidth="1"/>
    <col min="1284" max="1284" width="11" style="6" customWidth="1"/>
    <col min="1285" max="1285" width="9.265625" style="6" customWidth="1"/>
    <col min="1286" max="1286" width="10.73046875" style="6" customWidth="1"/>
    <col min="1287" max="1535" width="9.1328125" style="6"/>
    <col min="1536" max="1536" width="7.73046875" style="6" customWidth="1"/>
    <col min="1537" max="1537" width="34.73046875" style="6" customWidth="1"/>
    <col min="1538" max="1538" width="0" style="6" hidden="1" customWidth="1"/>
    <col min="1539" max="1539" width="7.265625" style="6" customWidth="1"/>
    <col min="1540" max="1540" width="11" style="6" customWidth="1"/>
    <col min="1541" max="1541" width="9.265625" style="6" customWidth="1"/>
    <col min="1542" max="1542" width="10.73046875" style="6" customWidth="1"/>
    <col min="1543" max="1791" width="9.1328125" style="6"/>
    <col min="1792" max="1792" width="7.73046875" style="6" customWidth="1"/>
    <col min="1793" max="1793" width="34.73046875" style="6" customWidth="1"/>
    <col min="1794" max="1794" width="0" style="6" hidden="1" customWidth="1"/>
    <col min="1795" max="1795" width="7.265625" style="6" customWidth="1"/>
    <col min="1796" max="1796" width="11" style="6" customWidth="1"/>
    <col min="1797" max="1797" width="9.265625" style="6" customWidth="1"/>
    <col min="1798" max="1798" width="10.73046875" style="6" customWidth="1"/>
    <col min="1799" max="2047" width="9.1328125" style="6"/>
    <col min="2048" max="2048" width="7.73046875" style="6" customWidth="1"/>
    <col min="2049" max="2049" width="34.73046875" style="6" customWidth="1"/>
    <col min="2050" max="2050" width="0" style="6" hidden="1" customWidth="1"/>
    <col min="2051" max="2051" width="7.265625" style="6" customWidth="1"/>
    <col min="2052" max="2052" width="11" style="6" customWidth="1"/>
    <col min="2053" max="2053" width="9.265625" style="6" customWidth="1"/>
    <col min="2054" max="2054" width="10.73046875" style="6" customWidth="1"/>
    <col min="2055" max="2303" width="9.1328125" style="6"/>
    <col min="2304" max="2304" width="7.73046875" style="6" customWidth="1"/>
    <col min="2305" max="2305" width="34.73046875" style="6" customWidth="1"/>
    <col min="2306" max="2306" width="0" style="6" hidden="1" customWidth="1"/>
    <col min="2307" max="2307" width="7.265625" style="6" customWidth="1"/>
    <col min="2308" max="2308" width="11" style="6" customWidth="1"/>
    <col min="2309" max="2309" width="9.265625" style="6" customWidth="1"/>
    <col min="2310" max="2310" width="10.73046875" style="6" customWidth="1"/>
    <col min="2311" max="2559" width="9.1328125" style="6"/>
    <col min="2560" max="2560" width="7.73046875" style="6" customWidth="1"/>
    <col min="2561" max="2561" width="34.73046875" style="6" customWidth="1"/>
    <col min="2562" max="2562" width="0" style="6" hidden="1" customWidth="1"/>
    <col min="2563" max="2563" width="7.265625" style="6" customWidth="1"/>
    <col min="2564" max="2564" width="11" style="6" customWidth="1"/>
    <col min="2565" max="2565" width="9.265625" style="6" customWidth="1"/>
    <col min="2566" max="2566" width="10.73046875" style="6" customWidth="1"/>
    <col min="2567" max="2815" width="9.1328125" style="6"/>
    <col min="2816" max="2816" width="7.73046875" style="6" customWidth="1"/>
    <col min="2817" max="2817" width="34.73046875" style="6" customWidth="1"/>
    <col min="2818" max="2818" width="0" style="6" hidden="1" customWidth="1"/>
    <col min="2819" max="2819" width="7.265625" style="6" customWidth="1"/>
    <col min="2820" max="2820" width="11" style="6" customWidth="1"/>
    <col min="2821" max="2821" width="9.265625" style="6" customWidth="1"/>
    <col min="2822" max="2822" width="10.73046875" style="6" customWidth="1"/>
    <col min="2823" max="3071" width="9.1328125" style="6"/>
    <col min="3072" max="3072" width="7.73046875" style="6" customWidth="1"/>
    <col min="3073" max="3073" width="34.73046875" style="6" customWidth="1"/>
    <col min="3074" max="3074" width="0" style="6" hidden="1" customWidth="1"/>
    <col min="3075" max="3075" width="7.265625" style="6" customWidth="1"/>
    <col min="3076" max="3076" width="11" style="6" customWidth="1"/>
    <col min="3077" max="3077" width="9.265625" style="6" customWidth="1"/>
    <col min="3078" max="3078" width="10.73046875" style="6" customWidth="1"/>
    <col min="3079" max="3327" width="9.1328125" style="6"/>
    <col min="3328" max="3328" width="7.73046875" style="6" customWidth="1"/>
    <col min="3329" max="3329" width="34.73046875" style="6" customWidth="1"/>
    <col min="3330" max="3330" width="0" style="6" hidden="1" customWidth="1"/>
    <col min="3331" max="3331" width="7.265625" style="6" customWidth="1"/>
    <col min="3332" max="3332" width="11" style="6" customWidth="1"/>
    <col min="3333" max="3333" width="9.265625" style="6" customWidth="1"/>
    <col min="3334" max="3334" width="10.73046875" style="6" customWidth="1"/>
    <col min="3335" max="3583" width="9.1328125" style="6"/>
    <col min="3584" max="3584" width="7.73046875" style="6" customWidth="1"/>
    <col min="3585" max="3585" width="34.73046875" style="6" customWidth="1"/>
    <col min="3586" max="3586" width="0" style="6" hidden="1" customWidth="1"/>
    <col min="3587" max="3587" width="7.265625" style="6" customWidth="1"/>
    <col min="3588" max="3588" width="11" style="6" customWidth="1"/>
    <col min="3589" max="3589" width="9.265625" style="6" customWidth="1"/>
    <col min="3590" max="3590" width="10.73046875" style="6" customWidth="1"/>
    <col min="3591" max="3839" width="9.1328125" style="6"/>
    <col min="3840" max="3840" width="7.73046875" style="6" customWidth="1"/>
    <col min="3841" max="3841" width="34.73046875" style="6" customWidth="1"/>
    <col min="3842" max="3842" width="0" style="6" hidden="1" customWidth="1"/>
    <col min="3843" max="3843" width="7.265625" style="6" customWidth="1"/>
    <col min="3844" max="3844" width="11" style="6" customWidth="1"/>
    <col min="3845" max="3845" width="9.265625" style="6" customWidth="1"/>
    <col min="3846" max="3846" width="10.73046875" style="6" customWidth="1"/>
    <col min="3847" max="4095" width="9.1328125" style="6"/>
    <col min="4096" max="4096" width="7.73046875" style="6" customWidth="1"/>
    <col min="4097" max="4097" width="34.73046875" style="6" customWidth="1"/>
    <col min="4098" max="4098" width="0" style="6" hidden="1" customWidth="1"/>
    <col min="4099" max="4099" width="7.265625" style="6" customWidth="1"/>
    <col min="4100" max="4100" width="11" style="6" customWidth="1"/>
    <col min="4101" max="4101" width="9.265625" style="6" customWidth="1"/>
    <col min="4102" max="4102" width="10.73046875" style="6" customWidth="1"/>
    <col min="4103" max="4351" width="9.1328125" style="6"/>
    <col min="4352" max="4352" width="7.73046875" style="6" customWidth="1"/>
    <col min="4353" max="4353" width="34.73046875" style="6" customWidth="1"/>
    <col min="4354" max="4354" width="0" style="6" hidden="1" customWidth="1"/>
    <col min="4355" max="4355" width="7.265625" style="6" customWidth="1"/>
    <col min="4356" max="4356" width="11" style="6" customWidth="1"/>
    <col min="4357" max="4357" width="9.265625" style="6" customWidth="1"/>
    <col min="4358" max="4358" width="10.73046875" style="6" customWidth="1"/>
    <col min="4359" max="4607" width="9.1328125" style="6"/>
    <col min="4608" max="4608" width="7.73046875" style="6" customWidth="1"/>
    <col min="4609" max="4609" width="34.73046875" style="6" customWidth="1"/>
    <col min="4610" max="4610" width="0" style="6" hidden="1" customWidth="1"/>
    <col min="4611" max="4611" width="7.265625" style="6" customWidth="1"/>
    <col min="4612" max="4612" width="11" style="6" customWidth="1"/>
    <col min="4613" max="4613" width="9.265625" style="6" customWidth="1"/>
    <col min="4614" max="4614" width="10.73046875" style="6" customWidth="1"/>
    <col min="4615" max="4863" width="9.1328125" style="6"/>
    <col min="4864" max="4864" width="7.73046875" style="6" customWidth="1"/>
    <col min="4865" max="4865" width="34.73046875" style="6" customWidth="1"/>
    <col min="4866" max="4866" width="0" style="6" hidden="1" customWidth="1"/>
    <col min="4867" max="4867" width="7.265625" style="6" customWidth="1"/>
    <col min="4868" max="4868" width="11" style="6" customWidth="1"/>
    <col min="4869" max="4869" width="9.265625" style="6" customWidth="1"/>
    <col min="4870" max="4870" width="10.73046875" style="6" customWidth="1"/>
    <col min="4871" max="5119" width="9.1328125" style="6"/>
    <col min="5120" max="5120" width="7.73046875" style="6" customWidth="1"/>
    <col min="5121" max="5121" width="34.73046875" style="6" customWidth="1"/>
    <col min="5122" max="5122" width="0" style="6" hidden="1" customWidth="1"/>
    <col min="5123" max="5123" width="7.265625" style="6" customWidth="1"/>
    <col min="5124" max="5124" width="11" style="6" customWidth="1"/>
    <col min="5125" max="5125" width="9.265625" style="6" customWidth="1"/>
    <col min="5126" max="5126" width="10.73046875" style="6" customWidth="1"/>
    <col min="5127" max="5375" width="9.1328125" style="6"/>
    <col min="5376" max="5376" width="7.73046875" style="6" customWidth="1"/>
    <col min="5377" max="5377" width="34.73046875" style="6" customWidth="1"/>
    <col min="5378" max="5378" width="0" style="6" hidden="1" customWidth="1"/>
    <col min="5379" max="5379" width="7.265625" style="6" customWidth="1"/>
    <col min="5380" max="5380" width="11" style="6" customWidth="1"/>
    <col min="5381" max="5381" width="9.265625" style="6" customWidth="1"/>
    <col min="5382" max="5382" width="10.73046875" style="6" customWidth="1"/>
    <col min="5383" max="5631" width="9.1328125" style="6"/>
    <col min="5632" max="5632" width="7.73046875" style="6" customWidth="1"/>
    <col min="5633" max="5633" width="34.73046875" style="6" customWidth="1"/>
    <col min="5634" max="5634" width="0" style="6" hidden="1" customWidth="1"/>
    <col min="5635" max="5635" width="7.265625" style="6" customWidth="1"/>
    <col min="5636" max="5636" width="11" style="6" customWidth="1"/>
    <col min="5637" max="5637" width="9.265625" style="6" customWidth="1"/>
    <col min="5638" max="5638" width="10.73046875" style="6" customWidth="1"/>
    <col min="5639" max="5887" width="9.1328125" style="6"/>
    <col min="5888" max="5888" width="7.73046875" style="6" customWidth="1"/>
    <col min="5889" max="5889" width="34.73046875" style="6" customWidth="1"/>
    <col min="5890" max="5890" width="0" style="6" hidden="1" customWidth="1"/>
    <col min="5891" max="5891" width="7.265625" style="6" customWidth="1"/>
    <col min="5892" max="5892" width="11" style="6" customWidth="1"/>
    <col min="5893" max="5893" width="9.265625" style="6" customWidth="1"/>
    <col min="5894" max="5894" width="10.73046875" style="6" customWidth="1"/>
    <col min="5895" max="6143" width="9.1328125" style="6"/>
    <col min="6144" max="6144" width="7.73046875" style="6" customWidth="1"/>
    <col min="6145" max="6145" width="34.73046875" style="6" customWidth="1"/>
    <col min="6146" max="6146" width="0" style="6" hidden="1" customWidth="1"/>
    <col min="6147" max="6147" width="7.265625" style="6" customWidth="1"/>
    <col min="6148" max="6148" width="11" style="6" customWidth="1"/>
    <col min="6149" max="6149" width="9.265625" style="6" customWidth="1"/>
    <col min="6150" max="6150" width="10.73046875" style="6" customWidth="1"/>
    <col min="6151" max="6399" width="9.1328125" style="6"/>
    <col min="6400" max="6400" width="7.73046875" style="6" customWidth="1"/>
    <col min="6401" max="6401" width="34.73046875" style="6" customWidth="1"/>
    <col min="6402" max="6402" width="0" style="6" hidden="1" customWidth="1"/>
    <col min="6403" max="6403" width="7.265625" style="6" customWidth="1"/>
    <col min="6404" max="6404" width="11" style="6" customWidth="1"/>
    <col min="6405" max="6405" width="9.265625" style="6" customWidth="1"/>
    <col min="6406" max="6406" width="10.73046875" style="6" customWidth="1"/>
    <col min="6407" max="6655" width="9.1328125" style="6"/>
    <col min="6656" max="6656" width="7.73046875" style="6" customWidth="1"/>
    <col min="6657" max="6657" width="34.73046875" style="6" customWidth="1"/>
    <col min="6658" max="6658" width="0" style="6" hidden="1" customWidth="1"/>
    <col min="6659" max="6659" width="7.265625" style="6" customWidth="1"/>
    <col min="6660" max="6660" width="11" style="6" customWidth="1"/>
    <col min="6661" max="6661" width="9.265625" style="6" customWidth="1"/>
    <col min="6662" max="6662" width="10.73046875" style="6" customWidth="1"/>
    <col min="6663" max="6911" width="9.1328125" style="6"/>
    <col min="6912" max="6912" width="7.73046875" style="6" customWidth="1"/>
    <col min="6913" max="6913" width="34.73046875" style="6" customWidth="1"/>
    <col min="6914" max="6914" width="0" style="6" hidden="1" customWidth="1"/>
    <col min="6915" max="6915" width="7.265625" style="6" customWidth="1"/>
    <col min="6916" max="6916" width="11" style="6" customWidth="1"/>
    <col min="6917" max="6917" width="9.265625" style="6" customWidth="1"/>
    <col min="6918" max="6918" width="10.73046875" style="6" customWidth="1"/>
    <col min="6919" max="7167" width="9.1328125" style="6"/>
    <col min="7168" max="7168" width="7.73046875" style="6" customWidth="1"/>
    <col min="7169" max="7169" width="34.73046875" style="6" customWidth="1"/>
    <col min="7170" max="7170" width="0" style="6" hidden="1" customWidth="1"/>
    <col min="7171" max="7171" width="7.265625" style="6" customWidth="1"/>
    <col min="7172" max="7172" width="11" style="6" customWidth="1"/>
    <col min="7173" max="7173" width="9.265625" style="6" customWidth="1"/>
    <col min="7174" max="7174" width="10.73046875" style="6" customWidth="1"/>
    <col min="7175" max="7423" width="9.1328125" style="6"/>
    <col min="7424" max="7424" width="7.73046875" style="6" customWidth="1"/>
    <col min="7425" max="7425" width="34.73046875" style="6" customWidth="1"/>
    <col min="7426" max="7426" width="0" style="6" hidden="1" customWidth="1"/>
    <col min="7427" max="7427" width="7.265625" style="6" customWidth="1"/>
    <col min="7428" max="7428" width="11" style="6" customWidth="1"/>
    <col min="7429" max="7429" width="9.265625" style="6" customWidth="1"/>
    <col min="7430" max="7430" width="10.73046875" style="6" customWidth="1"/>
    <col min="7431" max="7679" width="9.1328125" style="6"/>
    <col min="7680" max="7680" width="7.73046875" style="6" customWidth="1"/>
    <col min="7681" max="7681" width="34.73046875" style="6" customWidth="1"/>
    <col min="7682" max="7682" width="0" style="6" hidden="1" customWidth="1"/>
    <col min="7683" max="7683" width="7.265625" style="6" customWidth="1"/>
    <col min="7684" max="7684" width="11" style="6" customWidth="1"/>
    <col min="7685" max="7685" width="9.265625" style="6" customWidth="1"/>
    <col min="7686" max="7686" width="10.73046875" style="6" customWidth="1"/>
    <col min="7687" max="7935" width="9.1328125" style="6"/>
    <col min="7936" max="7936" width="7.73046875" style="6" customWidth="1"/>
    <col min="7937" max="7937" width="34.73046875" style="6" customWidth="1"/>
    <col min="7938" max="7938" width="0" style="6" hidden="1" customWidth="1"/>
    <col min="7939" max="7939" width="7.265625" style="6" customWidth="1"/>
    <col min="7940" max="7940" width="11" style="6" customWidth="1"/>
    <col min="7941" max="7941" width="9.265625" style="6" customWidth="1"/>
    <col min="7942" max="7942" width="10.73046875" style="6" customWidth="1"/>
    <col min="7943" max="8191" width="9.1328125" style="6"/>
    <col min="8192" max="8192" width="7.73046875" style="6" customWidth="1"/>
    <col min="8193" max="8193" width="34.73046875" style="6" customWidth="1"/>
    <col min="8194" max="8194" width="0" style="6" hidden="1" customWidth="1"/>
    <col min="8195" max="8195" width="7.265625" style="6" customWidth="1"/>
    <col min="8196" max="8196" width="11" style="6" customWidth="1"/>
    <col min="8197" max="8197" width="9.265625" style="6" customWidth="1"/>
    <col min="8198" max="8198" width="10.73046875" style="6" customWidth="1"/>
    <col min="8199" max="8447" width="9.1328125" style="6"/>
    <col min="8448" max="8448" width="7.73046875" style="6" customWidth="1"/>
    <col min="8449" max="8449" width="34.73046875" style="6" customWidth="1"/>
    <col min="8450" max="8450" width="0" style="6" hidden="1" customWidth="1"/>
    <col min="8451" max="8451" width="7.265625" style="6" customWidth="1"/>
    <col min="8452" max="8452" width="11" style="6" customWidth="1"/>
    <col min="8453" max="8453" width="9.265625" style="6" customWidth="1"/>
    <col min="8454" max="8454" width="10.73046875" style="6" customWidth="1"/>
    <col min="8455" max="8703" width="9.1328125" style="6"/>
    <col min="8704" max="8704" width="7.73046875" style="6" customWidth="1"/>
    <col min="8705" max="8705" width="34.73046875" style="6" customWidth="1"/>
    <col min="8706" max="8706" width="0" style="6" hidden="1" customWidth="1"/>
    <col min="8707" max="8707" width="7.265625" style="6" customWidth="1"/>
    <col min="8708" max="8708" width="11" style="6" customWidth="1"/>
    <col min="8709" max="8709" width="9.265625" style="6" customWidth="1"/>
    <col min="8710" max="8710" width="10.73046875" style="6" customWidth="1"/>
    <col min="8711" max="8959" width="9.1328125" style="6"/>
    <col min="8960" max="8960" width="7.73046875" style="6" customWidth="1"/>
    <col min="8961" max="8961" width="34.73046875" style="6" customWidth="1"/>
    <col min="8962" max="8962" width="0" style="6" hidden="1" customWidth="1"/>
    <col min="8963" max="8963" width="7.265625" style="6" customWidth="1"/>
    <col min="8964" max="8964" width="11" style="6" customWidth="1"/>
    <col min="8965" max="8965" width="9.265625" style="6" customWidth="1"/>
    <col min="8966" max="8966" width="10.73046875" style="6" customWidth="1"/>
    <col min="8967" max="9215" width="9.1328125" style="6"/>
    <col min="9216" max="9216" width="7.73046875" style="6" customWidth="1"/>
    <col min="9217" max="9217" width="34.73046875" style="6" customWidth="1"/>
    <col min="9218" max="9218" width="0" style="6" hidden="1" customWidth="1"/>
    <col min="9219" max="9219" width="7.265625" style="6" customWidth="1"/>
    <col min="9220" max="9220" width="11" style="6" customWidth="1"/>
    <col min="9221" max="9221" width="9.265625" style="6" customWidth="1"/>
    <col min="9222" max="9222" width="10.73046875" style="6" customWidth="1"/>
    <col min="9223" max="9471" width="9.1328125" style="6"/>
    <col min="9472" max="9472" width="7.73046875" style="6" customWidth="1"/>
    <col min="9473" max="9473" width="34.73046875" style="6" customWidth="1"/>
    <col min="9474" max="9474" width="0" style="6" hidden="1" customWidth="1"/>
    <col min="9475" max="9475" width="7.265625" style="6" customWidth="1"/>
    <col min="9476" max="9476" width="11" style="6" customWidth="1"/>
    <col min="9477" max="9477" width="9.265625" style="6" customWidth="1"/>
    <col min="9478" max="9478" width="10.73046875" style="6" customWidth="1"/>
    <col min="9479" max="9727" width="9.1328125" style="6"/>
    <col min="9728" max="9728" width="7.73046875" style="6" customWidth="1"/>
    <col min="9729" max="9729" width="34.73046875" style="6" customWidth="1"/>
    <col min="9730" max="9730" width="0" style="6" hidden="1" customWidth="1"/>
    <col min="9731" max="9731" width="7.265625" style="6" customWidth="1"/>
    <col min="9732" max="9732" width="11" style="6" customWidth="1"/>
    <col min="9733" max="9733" width="9.265625" style="6" customWidth="1"/>
    <col min="9734" max="9734" width="10.73046875" style="6" customWidth="1"/>
    <col min="9735" max="9983" width="9.1328125" style="6"/>
    <col min="9984" max="9984" width="7.73046875" style="6" customWidth="1"/>
    <col min="9985" max="9985" width="34.73046875" style="6" customWidth="1"/>
    <col min="9986" max="9986" width="0" style="6" hidden="1" customWidth="1"/>
    <col min="9987" max="9987" width="7.265625" style="6" customWidth="1"/>
    <col min="9988" max="9988" width="11" style="6" customWidth="1"/>
    <col min="9989" max="9989" width="9.265625" style="6" customWidth="1"/>
    <col min="9990" max="9990" width="10.73046875" style="6" customWidth="1"/>
    <col min="9991" max="10239" width="9.1328125" style="6"/>
    <col min="10240" max="10240" width="7.73046875" style="6" customWidth="1"/>
    <col min="10241" max="10241" width="34.73046875" style="6" customWidth="1"/>
    <col min="10242" max="10242" width="0" style="6" hidden="1" customWidth="1"/>
    <col min="10243" max="10243" width="7.265625" style="6" customWidth="1"/>
    <col min="10244" max="10244" width="11" style="6" customWidth="1"/>
    <col min="10245" max="10245" width="9.265625" style="6" customWidth="1"/>
    <col min="10246" max="10246" width="10.73046875" style="6" customWidth="1"/>
    <col min="10247" max="10495" width="9.1328125" style="6"/>
    <col min="10496" max="10496" width="7.73046875" style="6" customWidth="1"/>
    <col min="10497" max="10497" width="34.73046875" style="6" customWidth="1"/>
    <col min="10498" max="10498" width="0" style="6" hidden="1" customWidth="1"/>
    <col min="10499" max="10499" width="7.265625" style="6" customWidth="1"/>
    <col min="10500" max="10500" width="11" style="6" customWidth="1"/>
    <col min="10501" max="10501" width="9.265625" style="6" customWidth="1"/>
    <col min="10502" max="10502" width="10.73046875" style="6" customWidth="1"/>
    <col min="10503" max="10751" width="9.1328125" style="6"/>
    <col min="10752" max="10752" width="7.73046875" style="6" customWidth="1"/>
    <col min="10753" max="10753" width="34.73046875" style="6" customWidth="1"/>
    <col min="10754" max="10754" width="0" style="6" hidden="1" customWidth="1"/>
    <col min="10755" max="10755" width="7.265625" style="6" customWidth="1"/>
    <col min="10756" max="10756" width="11" style="6" customWidth="1"/>
    <col min="10757" max="10757" width="9.265625" style="6" customWidth="1"/>
    <col min="10758" max="10758" width="10.73046875" style="6" customWidth="1"/>
    <col min="10759" max="11007" width="9.1328125" style="6"/>
    <col min="11008" max="11008" width="7.73046875" style="6" customWidth="1"/>
    <col min="11009" max="11009" width="34.73046875" style="6" customWidth="1"/>
    <col min="11010" max="11010" width="0" style="6" hidden="1" customWidth="1"/>
    <col min="11011" max="11011" width="7.265625" style="6" customWidth="1"/>
    <col min="11012" max="11012" width="11" style="6" customWidth="1"/>
    <col min="11013" max="11013" width="9.265625" style="6" customWidth="1"/>
    <col min="11014" max="11014" width="10.73046875" style="6" customWidth="1"/>
    <col min="11015" max="11263" width="9.1328125" style="6"/>
    <col min="11264" max="11264" width="7.73046875" style="6" customWidth="1"/>
    <col min="11265" max="11265" width="34.73046875" style="6" customWidth="1"/>
    <col min="11266" max="11266" width="0" style="6" hidden="1" customWidth="1"/>
    <col min="11267" max="11267" width="7.265625" style="6" customWidth="1"/>
    <col min="11268" max="11268" width="11" style="6" customWidth="1"/>
    <col min="11269" max="11269" width="9.265625" style="6" customWidth="1"/>
    <col min="11270" max="11270" width="10.73046875" style="6" customWidth="1"/>
    <col min="11271" max="11519" width="9.1328125" style="6"/>
    <col min="11520" max="11520" width="7.73046875" style="6" customWidth="1"/>
    <col min="11521" max="11521" width="34.73046875" style="6" customWidth="1"/>
    <col min="11522" max="11522" width="0" style="6" hidden="1" customWidth="1"/>
    <col min="11523" max="11523" width="7.265625" style="6" customWidth="1"/>
    <col min="11524" max="11524" width="11" style="6" customWidth="1"/>
    <col min="11525" max="11525" width="9.265625" style="6" customWidth="1"/>
    <col min="11526" max="11526" width="10.73046875" style="6" customWidth="1"/>
    <col min="11527" max="11775" width="9.1328125" style="6"/>
    <col min="11776" max="11776" width="7.73046875" style="6" customWidth="1"/>
    <col min="11777" max="11777" width="34.73046875" style="6" customWidth="1"/>
    <col min="11778" max="11778" width="0" style="6" hidden="1" customWidth="1"/>
    <col min="11779" max="11779" width="7.265625" style="6" customWidth="1"/>
    <col min="11780" max="11780" width="11" style="6" customWidth="1"/>
    <col min="11781" max="11781" width="9.265625" style="6" customWidth="1"/>
    <col min="11782" max="11782" width="10.73046875" style="6" customWidth="1"/>
    <col min="11783" max="12031" width="9.1328125" style="6"/>
    <col min="12032" max="12032" width="7.73046875" style="6" customWidth="1"/>
    <col min="12033" max="12033" width="34.73046875" style="6" customWidth="1"/>
    <col min="12034" max="12034" width="0" style="6" hidden="1" customWidth="1"/>
    <col min="12035" max="12035" width="7.265625" style="6" customWidth="1"/>
    <col min="12036" max="12036" width="11" style="6" customWidth="1"/>
    <col min="12037" max="12037" width="9.265625" style="6" customWidth="1"/>
    <col min="12038" max="12038" width="10.73046875" style="6" customWidth="1"/>
    <col min="12039" max="12287" width="9.1328125" style="6"/>
    <col min="12288" max="12288" width="7.73046875" style="6" customWidth="1"/>
    <col min="12289" max="12289" width="34.73046875" style="6" customWidth="1"/>
    <col min="12290" max="12290" width="0" style="6" hidden="1" customWidth="1"/>
    <col min="12291" max="12291" width="7.265625" style="6" customWidth="1"/>
    <col min="12292" max="12292" width="11" style="6" customWidth="1"/>
    <col min="12293" max="12293" width="9.265625" style="6" customWidth="1"/>
    <col min="12294" max="12294" width="10.73046875" style="6" customWidth="1"/>
    <col min="12295" max="12543" width="9.1328125" style="6"/>
    <col min="12544" max="12544" width="7.73046875" style="6" customWidth="1"/>
    <col min="12545" max="12545" width="34.73046875" style="6" customWidth="1"/>
    <col min="12546" max="12546" width="0" style="6" hidden="1" customWidth="1"/>
    <col min="12547" max="12547" width="7.265625" style="6" customWidth="1"/>
    <col min="12548" max="12548" width="11" style="6" customWidth="1"/>
    <col min="12549" max="12549" width="9.265625" style="6" customWidth="1"/>
    <col min="12550" max="12550" width="10.73046875" style="6" customWidth="1"/>
    <col min="12551" max="12799" width="9.1328125" style="6"/>
    <col min="12800" max="12800" width="7.73046875" style="6" customWidth="1"/>
    <col min="12801" max="12801" width="34.73046875" style="6" customWidth="1"/>
    <col min="12802" max="12802" width="0" style="6" hidden="1" customWidth="1"/>
    <col min="12803" max="12803" width="7.265625" style="6" customWidth="1"/>
    <col min="12804" max="12804" width="11" style="6" customWidth="1"/>
    <col min="12805" max="12805" width="9.265625" style="6" customWidth="1"/>
    <col min="12806" max="12806" width="10.73046875" style="6" customWidth="1"/>
    <col min="12807" max="13055" width="9.1328125" style="6"/>
    <col min="13056" max="13056" width="7.73046875" style="6" customWidth="1"/>
    <col min="13057" max="13057" width="34.73046875" style="6" customWidth="1"/>
    <col min="13058" max="13058" width="0" style="6" hidden="1" customWidth="1"/>
    <col min="13059" max="13059" width="7.265625" style="6" customWidth="1"/>
    <col min="13060" max="13060" width="11" style="6" customWidth="1"/>
    <col min="13061" max="13061" width="9.265625" style="6" customWidth="1"/>
    <col min="13062" max="13062" width="10.73046875" style="6" customWidth="1"/>
    <col min="13063" max="13311" width="9.1328125" style="6"/>
    <col min="13312" max="13312" width="7.73046875" style="6" customWidth="1"/>
    <col min="13313" max="13313" width="34.73046875" style="6" customWidth="1"/>
    <col min="13314" max="13314" width="0" style="6" hidden="1" customWidth="1"/>
    <col min="13315" max="13315" width="7.265625" style="6" customWidth="1"/>
    <col min="13316" max="13316" width="11" style="6" customWidth="1"/>
    <col min="13317" max="13317" width="9.265625" style="6" customWidth="1"/>
    <col min="13318" max="13318" width="10.73046875" style="6" customWidth="1"/>
    <col min="13319" max="13567" width="9.1328125" style="6"/>
    <col min="13568" max="13568" width="7.73046875" style="6" customWidth="1"/>
    <col min="13569" max="13569" width="34.73046875" style="6" customWidth="1"/>
    <col min="13570" max="13570" width="0" style="6" hidden="1" customWidth="1"/>
    <col min="13571" max="13571" width="7.265625" style="6" customWidth="1"/>
    <col min="13572" max="13572" width="11" style="6" customWidth="1"/>
    <col min="13573" max="13573" width="9.265625" style="6" customWidth="1"/>
    <col min="13574" max="13574" width="10.73046875" style="6" customWidth="1"/>
    <col min="13575" max="13823" width="9.1328125" style="6"/>
    <col min="13824" max="13824" width="7.73046875" style="6" customWidth="1"/>
    <col min="13825" max="13825" width="34.73046875" style="6" customWidth="1"/>
    <col min="13826" max="13826" width="0" style="6" hidden="1" customWidth="1"/>
    <col min="13827" max="13827" width="7.265625" style="6" customWidth="1"/>
    <col min="13828" max="13828" width="11" style="6" customWidth="1"/>
    <col min="13829" max="13829" width="9.265625" style="6" customWidth="1"/>
    <col min="13830" max="13830" width="10.73046875" style="6" customWidth="1"/>
    <col min="13831" max="14079" width="9.1328125" style="6"/>
    <col min="14080" max="14080" width="7.73046875" style="6" customWidth="1"/>
    <col min="14081" max="14081" width="34.73046875" style="6" customWidth="1"/>
    <col min="14082" max="14082" width="0" style="6" hidden="1" customWidth="1"/>
    <col min="14083" max="14083" width="7.265625" style="6" customWidth="1"/>
    <col min="14084" max="14084" width="11" style="6" customWidth="1"/>
    <col min="14085" max="14085" width="9.265625" style="6" customWidth="1"/>
    <col min="14086" max="14086" width="10.73046875" style="6" customWidth="1"/>
    <col min="14087" max="14335" width="9.1328125" style="6"/>
    <col min="14336" max="14336" width="7.73046875" style="6" customWidth="1"/>
    <col min="14337" max="14337" width="34.73046875" style="6" customWidth="1"/>
    <col min="14338" max="14338" width="0" style="6" hidden="1" customWidth="1"/>
    <col min="14339" max="14339" width="7.265625" style="6" customWidth="1"/>
    <col min="14340" max="14340" width="11" style="6" customWidth="1"/>
    <col min="14341" max="14341" width="9.265625" style="6" customWidth="1"/>
    <col min="14342" max="14342" width="10.73046875" style="6" customWidth="1"/>
    <col min="14343" max="14591" width="9.1328125" style="6"/>
    <col min="14592" max="14592" width="7.73046875" style="6" customWidth="1"/>
    <col min="14593" max="14593" width="34.73046875" style="6" customWidth="1"/>
    <col min="14594" max="14594" width="0" style="6" hidden="1" customWidth="1"/>
    <col min="14595" max="14595" width="7.265625" style="6" customWidth="1"/>
    <col min="14596" max="14596" width="11" style="6" customWidth="1"/>
    <col min="14597" max="14597" width="9.265625" style="6" customWidth="1"/>
    <col min="14598" max="14598" width="10.73046875" style="6" customWidth="1"/>
    <col min="14599" max="14847" width="9.1328125" style="6"/>
    <col min="14848" max="14848" width="7.73046875" style="6" customWidth="1"/>
    <col min="14849" max="14849" width="34.73046875" style="6" customWidth="1"/>
    <col min="14850" max="14850" width="0" style="6" hidden="1" customWidth="1"/>
    <col min="14851" max="14851" width="7.265625" style="6" customWidth="1"/>
    <col min="14852" max="14852" width="11" style="6" customWidth="1"/>
    <col min="14853" max="14853" width="9.265625" style="6" customWidth="1"/>
    <col min="14854" max="14854" width="10.73046875" style="6" customWidth="1"/>
    <col min="14855" max="15103" width="9.1328125" style="6"/>
    <col min="15104" max="15104" width="7.73046875" style="6" customWidth="1"/>
    <col min="15105" max="15105" width="34.73046875" style="6" customWidth="1"/>
    <col min="15106" max="15106" width="0" style="6" hidden="1" customWidth="1"/>
    <col min="15107" max="15107" width="7.265625" style="6" customWidth="1"/>
    <col min="15108" max="15108" width="11" style="6" customWidth="1"/>
    <col min="15109" max="15109" width="9.265625" style="6" customWidth="1"/>
    <col min="15110" max="15110" width="10.73046875" style="6" customWidth="1"/>
    <col min="15111" max="15359" width="9.1328125" style="6"/>
    <col min="15360" max="15360" width="7.73046875" style="6" customWidth="1"/>
    <col min="15361" max="15361" width="34.73046875" style="6" customWidth="1"/>
    <col min="15362" max="15362" width="0" style="6" hidden="1" customWidth="1"/>
    <col min="15363" max="15363" width="7.265625" style="6" customWidth="1"/>
    <col min="15364" max="15364" width="11" style="6" customWidth="1"/>
    <col min="15365" max="15365" width="9.265625" style="6" customWidth="1"/>
    <col min="15366" max="15366" width="10.73046875" style="6" customWidth="1"/>
    <col min="15367" max="15615" width="9.1328125" style="6"/>
    <col min="15616" max="15616" width="7.73046875" style="6" customWidth="1"/>
    <col min="15617" max="15617" width="34.73046875" style="6" customWidth="1"/>
    <col min="15618" max="15618" width="0" style="6" hidden="1" customWidth="1"/>
    <col min="15619" max="15619" width="7.265625" style="6" customWidth="1"/>
    <col min="15620" max="15620" width="11" style="6" customWidth="1"/>
    <col min="15621" max="15621" width="9.265625" style="6" customWidth="1"/>
    <col min="15622" max="15622" width="10.73046875" style="6" customWidth="1"/>
    <col min="15623" max="15871" width="9.1328125" style="6"/>
    <col min="15872" max="15872" width="7.73046875" style="6" customWidth="1"/>
    <col min="15873" max="15873" width="34.73046875" style="6" customWidth="1"/>
    <col min="15874" max="15874" width="0" style="6" hidden="1" customWidth="1"/>
    <col min="15875" max="15875" width="7.265625" style="6" customWidth="1"/>
    <col min="15876" max="15876" width="11" style="6" customWidth="1"/>
    <col min="15877" max="15877" width="9.265625" style="6" customWidth="1"/>
    <col min="15878" max="15878" width="10.73046875" style="6" customWidth="1"/>
    <col min="15879" max="16127" width="9.1328125" style="6"/>
    <col min="16128" max="16128" width="7.73046875" style="6" customWidth="1"/>
    <col min="16129" max="16129" width="34.73046875" style="6" customWidth="1"/>
    <col min="16130" max="16130" width="0" style="6" hidden="1" customWidth="1"/>
    <col min="16131" max="16131" width="7.265625" style="6" customWidth="1"/>
    <col min="16132" max="16132" width="11" style="6" customWidth="1"/>
    <col min="16133" max="16133" width="9.265625" style="6" customWidth="1"/>
    <col min="16134" max="16134" width="10.73046875" style="6" customWidth="1"/>
    <col min="16135" max="16384" width="9.1328125" style="6"/>
  </cols>
  <sheetData>
    <row r="1" spans="1:15" ht="15">
      <c r="A1" s="21"/>
      <c r="B1" s="71" t="s">
        <v>6</v>
      </c>
      <c r="C1" s="71"/>
      <c r="D1" s="71"/>
      <c r="E1" s="71"/>
      <c r="F1" s="71"/>
      <c r="G1" s="71"/>
      <c r="H1" s="21"/>
      <c r="I1" s="21"/>
      <c r="J1" s="21"/>
      <c r="K1" s="21"/>
      <c r="L1" s="21"/>
      <c r="M1" s="21"/>
      <c r="N1" s="21"/>
      <c r="O1" s="21"/>
    </row>
    <row r="2" spans="1:15" ht="15">
      <c r="A2" s="21"/>
      <c r="B2" s="71" t="s">
        <v>7</v>
      </c>
      <c r="C2" s="71"/>
      <c r="D2" s="71"/>
      <c r="E2" s="71"/>
      <c r="F2" s="71"/>
      <c r="G2" s="71"/>
      <c r="H2" s="21"/>
      <c r="I2" s="21"/>
      <c r="J2" s="21"/>
      <c r="K2" s="21"/>
      <c r="L2" s="21"/>
      <c r="M2" s="21"/>
      <c r="N2" s="21"/>
      <c r="O2" s="21"/>
    </row>
    <row r="3" spans="1:15" ht="14.25">
      <c r="A3" s="21"/>
      <c r="B3" s="37"/>
      <c r="C3" s="37"/>
      <c r="D3" s="38"/>
      <c r="E3" s="38"/>
      <c r="F3" s="38"/>
      <c r="G3" s="38"/>
      <c r="H3" s="21"/>
      <c r="I3" s="21"/>
      <c r="J3" s="21"/>
      <c r="K3" s="21"/>
      <c r="L3" s="21"/>
      <c r="M3" s="21"/>
      <c r="N3" s="21"/>
      <c r="O3" s="21"/>
    </row>
    <row r="4" spans="1:15" ht="14.25">
      <c r="A4" s="21"/>
      <c r="B4" s="39"/>
      <c r="C4" s="72" t="s">
        <v>49</v>
      </c>
      <c r="D4" s="72"/>
      <c r="E4" s="72"/>
      <c r="F4" s="72"/>
      <c r="G4" s="38"/>
      <c r="H4" s="21"/>
      <c r="I4" s="21"/>
      <c r="J4" s="21"/>
      <c r="K4" s="21"/>
      <c r="L4" s="21"/>
      <c r="M4" s="21"/>
      <c r="N4" s="21"/>
      <c r="O4" s="21"/>
    </row>
    <row r="5" spans="1:15" ht="14.25">
      <c r="A5" s="21"/>
      <c r="B5" s="37"/>
      <c r="C5" s="40" t="str">
        <f>VLOOKUP(C4,oznake,2,FALSE)</f>
        <v>od km 22+900.81 do km 23+100.81</v>
      </c>
      <c r="D5" s="38"/>
      <c r="E5" s="38"/>
      <c r="F5" s="38"/>
      <c r="G5" s="38"/>
      <c r="H5" s="21"/>
      <c r="I5" s="21"/>
      <c r="J5" s="21"/>
      <c r="K5" s="21"/>
      <c r="L5" s="21"/>
      <c r="M5" s="21"/>
      <c r="N5" s="21"/>
      <c r="O5" s="21"/>
    </row>
    <row r="6" spans="1:15" ht="14.65" thickBot="1">
      <c r="A6" s="21"/>
      <c r="B6" s="37"/>
      <c r="C6" s="41"/>
      <c r="D6" s="38"/>
      <c r="E6" s="38"/>
      <c r="F6" s="38"/>
      <c r="G6" s="38"/>
      <c r="H6" s="21"/>
      <c r="I6" s="21"/>
      <c r="J6" s="21"/>
      <c r="K6" s="21"/>
      <c r="L6" s="21"/>
      <c r="M6" s="21"/>
      <c r="N6" s="21"/>
      <c r="O6" s="21"/>
    </row>
    <row r="7" spans="1:15" ht="36.75" customHeight="1" thickBot="1">
      <c r="A7" s="21"/>
      <c r="B7" s="75" t="str">
        <f>C4</f>
        <v>Zid 4</v>
      </c>
      <c r="C7" s="76"/>
      <c r="D7" s="76"/>
      <c r="E7" s="76"/>
      <c r="F7" s="76"/>
      <c r="G7" s="77"/>
      <c r="H7" s="21"/>
      <c r="I7" s="21"/>
      <c r="J7" s="21"/>
      <c r="K7" s="21"/>
      <c r="L7" s="21"/>
      <c r="M7" s="21"/>
      <c r="N7" s="21"/>
      <c r="O7" s="21"/>
    </row>
    <row r="8" spans="1:15" ht="14.65" thickBot="1">
      <c r="A8" s="21"/>
      <c r="B8" s="37"/>
      <c r="C8" s="41"/>
      <c r="D8" s="38"/>
      <c r="E8" s="38"/>
      <c r="F8" s="38"/>
      <c r="G8" s="38"/>
      <c r="H8" s="21"/>
      <c r="I8" s="21"/>
      <c r="J8" s="21"/>
      <c r="K8" s="21"/>
      <c r="L8" s="21"/>
      <c r="M8" s="21"/>
      <c r="N8" s="21"/>
      <c r="O8" s="21"/>
    </row>
    <row r="9" spans="1:15" s="5" customFormat="1" ht="16.5" customHeight="1">
      <c r="A9" s="82"/>
      <c r="B9" s="73" t="s">
        <v>3</v>
      </c>
      <c r="C9" s="73" t="s">
        <v>4</v>
      </c>
      <c r="D9" s="73" t="s">
        <v>10</v>
      </c>
      <c r="E9" s="73" t="s">
        <v>5</v>
      </c>
      <c r="F9" s="78" t="s">
        <v>65</v>
      </c>
      <c r="G9" s="79"/>
      <c r="H9" s="84"/>
      <c r="I9" s="83"/>
      <c r="J9" s="83"/>
      <c r="K9" s="83"/>
      <c r="L9" s="83"/>
      <c r="M9" s="83"/>
      <c r="N9" s="83"/>
      <c r="O9" s="83"/>
    </row>
    <row r="10" spans="1:15" s="1" customFormat="1" ht="48" customHeight="1" thickBot="1">
      <c r="A10" s="82"/>
      <c r="B10" s="74"/>
      <c r="C10" s="74"/>
      <c r="D10" s="74"/>
      <c r="E10" s="74"/>
      <c r="F10" s="80"/>
      <c r="G10" s="81"/>
      <c r="H10" s="84"/>
      <c r="I10" s="83"/>
      <c r="J10" s="83"/>
      <c r="K10" s="83"/>
      <c r="L10" s="83"/>
      <c r="M10" s="83"/>
      <c r="N10" s="83"/>
      <c r="O10" s="83"/>
    </row>
    <row r="11" spans="1:15" s="1" customFormat="1" ht="29.25" customHeight="1" thickTop="1" thickBot="1">
      <c r="A11" s="22"/>
      <c r="B11" s="23" t="s">
        <v>0</v>
      </c>
      <c r="C11" s="62" t="s">
        <v>8</v>
      </c>
      <c r="D11" s="63"/>
      <c r="E11" s="63"/>
      <c r="F11" s="63"/>
      <c r="G11" s="64"/>
      <c r="H11" s="22"/>
      <c r="I11" s="22"/>
      <c r="J11" s="22"/>
      <c r="K11" s="22"/>
      <c r="L11" s="22"/>
      <c r="M11" s="22"/>
      <c r="N11" s="22"/>
      <c r="O11" s="22"/>
    </row>
    <row r="12" spans="1:15" s="1" customFormat="1" ht="15" customHeight="1" thickTop="1">
      <c r="A12" s="22"/>
      <c r="B12" s="69">
        <v>1</v>
      </c>
      <c r="C12" s="24" t="s">
        <v>21</v>
      </c>
      <c r="D12" s="69" t="s">
        <v>62</v>
      </c>
      <c r="E12" s="67" t="s">
        <v>64</v>
      </c>
      <c r="F12" s="45"/>
      <c r="G12" s="51"/>
      <c r="H12" s="22"/>
      <c r="I12" s="22"/>
      <c r="J12" s="22"/>
      <c r="K12" s="22"/>
      <c r="L12" s="22"/>
      <c r="M12" s="22"/>
      <c r="N12" s="22"/>
      <c r="O12" s="22"/>
    </row>
    <row r="13" spans="1:15" s="1" customFormat="1" ht="54.4" thickBot="1">
      <c r="A13" s="22"/>
      <c r="B13" s="66"/>
      <c r="C13" s="25" t="s">
        <v>32</v>
      </c>
      <c r="D13" s="66"/>
      <c r="E13" s="68">
        <v>1.3</v>
      </c>
      <c r="F13" s="47"/>
      <c r="G13" s="52"/>
      <c r="H13" s="22"/>
      <c r="I13" s="22"/>
      <c r="J13" s="22"/>
      <c r="K13" s="22"/>
      <c r="L13" s="22"/>
      <c r="M13" s="22"/>
      <c r="N13" s="22"/>
      <c r="O13" s="22"/>
    </row>
    <row r="14" spans="1:15" s="1" customFormat="1" ht="15" customHeight="1">
      <c r="A14" s="86"/>
      <c r="B14" s="69">
        <v>2</v>
      </c>
      <c r="C14" s="24" t="s">
        <v>22</v>
      </c>
      <c r="D14" s="69" t="s">
        <v>62</v>
      </c>
      <c r="E14" s="67" t="s">
        <v>64</v>
      </c>
      <c r="F14" s="53"/>
      <c r="G14" s="54"/>
      <c r="H14" s="87"/>
      <c r="I14" s="85"/>
      <c r="J14" s="85"/>
      <c r="K14" s="85"/>
      <c r="L14" s="85"/>
      <c r="M14" s="85"/>
      <c r="N14" s="85"/>
      <c r="O14" s="85"/>
    </row>
    <row r="15" spans="1:15" s="1" customFormat="1" ht="40.9" thickBot="1">
      <c r="A15" s="86"/>
      <c r="B15" s="66"/>
      <c r="C15" s="25" t="s">
        <v>23</v>
      </c>
      <c r="D15" s="66"/>
      <c r="E15" s="68">
        <v>1.3</v>
      </c>
      <c r="F15" s="55"/>
      <c r="G15" s="56"/>
      <c r="H15" s="87"/>
      <c r="I15" s="85"/>
      <c r="J15" s="85"/>
      <c r="K15" s="85"/>
      <c r="L15" s="85"/>
      <c r="M15" s="85"/>
      <c r="N15" s="85"/>
      <c r="O15" s="85"/>
    </row>
    <row r="16" spans="1:15" s="7" customFormat="1" ht="18.75" customHeight="1" thickTop="1" thickBot="1">
      <c r="A16" s="22"/>
      <c r="B16" s="60" t="s">
        <v>9</v>
      </c>
      <c r="C16" s="61"/>
      <c r="D16" s="26"/>
      <c r="E16" s="27"/>
      <c r="F16" s="107">
        <f>SUM(G12:G15)</f>
        <v>0</v>
      </c>
      <c r="G16" s="108"/>
      <c r="H16" s="22"/>
      <c r="I16" s="22"/>
      <c r="J16" s="22"/>
      <c r="K16" s="22"/>
      <c r="L16" s="22"/>
      <c r="M16" s="22"/>
      <c r="N16" s="22"/>
      <c r="O16" s="22"/>
    </row>
    <row r="17" spans="1:15" s="7" customFormat="1" ht="16.149999999999999" thickTop="1" thickBot="1">
      <c r="A17" s="22"/>
      <c r="B17" s="28" t="s">
        <v>1</v>
      </c>
      <c r="C17" s="62" t="s">
        <v>15</v>
      </c>
      <c r="D17" s="63"/>
      <c r="E17" s="63"/>
      <c r="F17" s="63"/>
      <c r="G17" s="64"/>
      <c r="H17" s="22"/>
      <c r="I17" s="22"/>
      <c r="J17" s="22"/>
      <c r="K17" s="22"/>
      <c r="L17" s="22"/>
      <c r="M17" s="22"/>
      <c r="N17" s="22"/>
      <c r="O17" s="22"/>
    </row>
    <row r="18" spans="1:15" s="7" customFormat="1" ht="14.65" thickTop="1">
      <c r="A18" s="22"/>
      <c r="B18" s="65">
        <v>1</v>
      </c>
      <c r="C18" s="29" t="s">
        <v>24</v>
      </c>
      <c r="D18" s="65" t="s">
        <v>25</v>
      </c>
      <c r="E18" s="67" t="s">
        <v>64</v>
      </c>
      <c r="F18" s="45"/>
      <c r="G18" s="46"/>
      <c r="H18" s="22"/>
      <c r="I18" s="22"/>
      <c r="J18" s="22"/>
      <c r="K18" s="22"/>
      <c r="L18" s="22"/>
      <c r="M18" s="22"/>
      <c r="N18" s="22"/>
      <c r="O18" s="22"/>
    </row>
    <row r="19" spans="1:15" s="7" customFormat="1" ht="40.9" thickBot="1">
      <c r="A19" s="22"/>
      <c r="B19" s="66"/>
      <c r="C19" s="25" t="s">
        <v>34</v>
      </c>
      <c r="D19" s="66"/>
      <c r="E19" s="68">
        <v>1.3</v>
      </c>
      <c r="F19" s="47"/>
      <c r="G19" s="48"/>
      <c r="H19" s="22"/>
      <c r="I19" s="22"/>
      <c r="J19" s="22"/>
      <c r="K19" s="22"/>
      <c r="L19" s="22"/>
      <c r="M19" s="22"/>
      <c r="N19" s="22"/>
      <c r="O19" s="22"/>
    </row>
    <row r="20" spans="1:15" s="7" customFormat="1" ht="14.25" customHeight="1">
      <c r="A20" s="86"/>
      <c r="B20" s="88">
        <v>2</v>
      </c>
      <c r="C20" s="30" t="s">
        <v>26</v>
      </c>
      <c r="D20" s="88" t="s">
        <v>25</v>
      </c>
      <c r="E20" s="67" t="s">
        <v>64</v>
      </c>
      <c r="F20" s="53"/>
      <c r="G20" s="59"/>
      <c r="H20" s="92"/>
      <c r="I20" s="85"/>
      <c r="J20" s="85"/>
      <c r="K20" s="85"/>
      <c r="L20" s="85"/>
      <c r="M20" s="85"/>
      <c r="N20" s="85"/>
      <c r="O20" s="85"/>
    </row>
    <row r="21" spans="1:15" s="7" customFormat="1" ht="27.4" thickBot="1">
      <c r="A21" s="86"/>
      <c r="B21" s="66"/>
      <c r="C21" s="25" t="s">
        <v>27</v>
      </c>
      <c r="D21" s="66"/>
      <c r="E21" s="68">
        <v>1.3</v>
      </c>
      <c r="F21" s="47"/>
      <c r="G21" s="48"/>
      <c r="H21" s="92"/>
      <c r="I21" s="85"/>
      <c r="J21" s="85"/>
      <c r="K21" s="85"/>
      <c r="L21" s="85"/>
      <c r="M21" s="85"/>
      <c r="N21" s="85"/>
      <c r="O21" s="85"/>
    </row>
    <row r="22" spans="1:15" ht="25.5" customHeight="1" thickBot="1">
      <c r="A22" s="22"/>
      <c r="B22" s="99" t="s">
        <v>16</v>
      </c>
      <c r="C22" s="100"/>
      <c r="D22" s="31"/>
      <c r="E22" s="32"/>
      <c r="F22" s="49">
        <f>SUM(G18:G21)</f>
        <v>0</v>
      </c>
      <c r="G22" s="50"/>
      <c r="H22" s="22"/>
      <c r="I22" s="22"/>
      <c r="J22" s="85"/>
      <c r="K22" s="85"/>
      <c r="L22" s="22"/>
      <c r="M22" s="22"/>
      <c r="N22" s="22"/>
      <c r="O22" s="22"/>
    </row>
    <row r="23" spans="1:15" s="2" customFormat="1" ht="28.5" customHeight="1" thickTop="1" thickBot="1">
      <c r="A23" s="22"/>
      <c r="B23" s="28" t="s">
        <v>2</v>
      </c>
      <c r="C23" s="62" t="s">
        <v>17</v>
      </c>
      <c r="D23" s="63"/>
      <c r="E23" s="63"/>
      <c r="F23" s="63"/>
      <c r="G23" s="64"/>
      <c r="H23" s="22"/>
      <c r="I23" s="22"/>
      <c r="J23" s="22"/>
      <c r="K23" s="22"/>
      <c r="L23" s="22"/>
      <c r="M23" s="22"/>
      <c r="N23" s="22"/>
      <c r="O23" s="22"/>
    </row>
    <row r="24" spans="1:15" s="2" customFormat="1" ht="20.25" customHeight="1" thickTop="1">
      <c r="A24" s="22"/>
      <c r="B24" s="104">
        <v>1</v>
      </c>
      <c r="C24" s="29" t="s">
        <v>30</v>
      </c>
      <c r="D24" s="65" t="s">
        <v>29</v>
      </c>
      <c r="E24" s="67" t="s">
        <v>64</v>
      </c>
      <c r="F24" s="45"/>
      <c r="G24" s="46"/>
      <c r="H24" s="22"/>
      <c r="I24" s="22"/>
      <c r="J24" s="22"/>
      <c r="K24" s="22"/>
      <c r="L24" s="22"/>
      <c r="M24" s="22"/>
      <c r="N24" s="22"/>
      <c r="O24" s="22"/>
    </row>
    <row r="25" spans="1:15" s="2" customFormat="1" ht="40.9" thickBot="1">
      <c r="A25" s="22"/>
      <c r="B25" s="105"/>
      <c r="C25" s="33" t="s">
        <v>31</v>
      </c>
      <c r="D25" s="66"/>
      <c r="E25" s="68">
        <v>1.3</v>
      </c>
      <c r="F25" s="47"/>
      <c r="G25" s="48"/>
      <c r="H25" s="22"/>
      <c r="I25" s="22"/>
      <c r="J25" s="22"/>
      <c r="K25" s="22"/>
      <c r="L25" s="22"/>
      <c r="M25" s="22"/>
      <c r="N25" s="22"/>
      <c r="O25" s="22"/>
    </row>
    <row r="26" spans="1:15" ht="15.75" customHeight="1" thickBot="1">
      <c r="A26" s="21"/>
      <c r="B26" s="99" t="s">
        <v>18</v>
      </c>
      <c r="C26" s="100"/>
      <c r="D26" s="31"/>
      <c r="E26" s="32"/>
      <c r="F26" s="49">
        <f>SUM(G22:G25)</f>
        <v>0</v>
      </c>
      <c r="G26" s="50"/>
      <c r="H26" s="21"/>
      <c r="I26" s="21"/>
      <c r="J26" s="21"/>
      <c r="K26" s="21"/>
      <c r="L26" s="21"/>
      <c r="M26" s="21"/>
      <c r="N26" s="21"/>
      <c r="O26" s="21"/>
    </row>
    <row r="27" spans="1:15" s="2" customFormat="1" ht="28.5" customHeight="1" thickTop="1" thickBot="1">
      <c r="A27" s="22"/>
      <c r="B27" s="28" t="s">
        <v>2</v>
      </c>
      <c r="C27" s="62" t="s">
        <v>19</v>
      </c>
      <c r="D27" s="63"/>
      <c r="E27" s="63"/>
      <c r="F27" s="63"/>
      <c r="G27" s="64"/>
      <c r="H27" s="22"/>
      <c r="I27" s="22"/>
      <c r="J27" s="22"/>
      <c r="K27" s="22"/>
      <c r="L27" s="22"/>
      <c r="M27" s="22"/>
      <c r="N27" s="22"/>
      <c r="O27" s="22"/>
    </row>
    <row r="28" spans="1:15" s="2" customFormat="1" ht="20.25" customHeight="1" thickTop="1">
      <c r="A28" s="22"/>
      <c r="B28" s="104">
        <v>1</v>
      </c>
      <c r="C28" s="29" t="s">
        <v>28</v>
      </c>
      <c r="D28" s="65" t="s">
        <v>25</v>
      </c>
      <c r="E28" s="67" t="s">
        <v>64</v>
      </c>
      <c r="F28" s="45"/>
      <c r="G28" s="46"/>
      <c r="H28" s="22"/>
      <c r="I28" s="22"/>
      <c r="J28" s="22"/>
      <c r="K28" s="22"/>
      <c r="L28" s="22"/>
      <c r="M28" s="22"/>
      <c r="N28" s="22"/>
      <c r="O28" s="22"/>
    </row>
    <row r="29" spans="1:15" s="2" customFormat="1" ht="27.4" thickBot="1">
      <c r="A29" s="22"/>
      <c r="B29" s="105"/>
      <c r="C29" s="33" t="s">
        <v>33</v>
      </c>
      <c r="D29" s="66"/>
      <c r="E29" s="68">
        <v>1.3</v>
      </c>
      <c r="F29" s="47"/>
      <c r="G29" s="48"/>
      <c r="H29" s="22"/>
      <c r="I29" s="22"/>
      <c r="J29" s="22"/>
      <c r="K29" s="22"/>
      <c r="L29" s="22"/>
      <c r="M29" s="22"/>
      <c r="N29" s="22"/>
      <c r="O29" s="22"/>
    </row>
    <row r="30" spans="1:15" ht="15.75" customHeight="1" thickBot="1">
      <c r="A30" s="21"/>
      <c r="B30" s="99" t="s">
        <v>20</v>
      </c>
      <c r="C30" s="100"/>
      <c r="D30" s="31"/>
      <c r="E30" s="32"/>
      <c r="F30" s="49">
        <f>SUM(G26:G29)</f>
        <v>0</v>
      </c>
      <c r="G30" s="50"/>
      <c r="H30" s="21"/>
      <c r="I30" s="21"/>
      <c r="J30" s="21"/>
      <c r="K30" s="21"/>
      <c r="L30" s="21"/>
      <c r="M30" s="21"/>
      <c r="N30" s="21"/>
      <c r="O30" s="21"/>
    </row>
    <row r="31" spans="1:15" ht="13.9" thickTop="1">
      <c r="B31" s="42"/>
      <c r="C31" s="43"/>
      <c r="D31" s="42"/>
      <c r="E31" s="44"/>
      <c r="F31" s="44"/>
      <c r="G31" s="44"/>
    </row>
    <row r="32" spans="1:15" ht="13.9">
      <c r="B32" s="93" t="str">
        <f>CONCATENATE("ZBIRNA REKAPITULACIJA"," ",B7)</f>
        <v>ZBIRNA REKAPITULACIJA Zid 4</v>
      </c>
      <c r="C32" s="94"/>
      <c r="D32" s="94"/>
      <c r="E32" s="94"/>
      <c r="F32" s="94"/>
      <c r="G32" s="95"/>
    </row>
    <row r="33" spans="2:7" ht="15" customHeight="1">
      <c r="B33" s="13"/>
      <c r="C33" s="96" t="s">
        <v>4</v>
      </c>
      <c r="D33" s="97"/>
      <c r="E33" s="97"/>
      <c r="F33" s="98"/>
      <c r="G33" s="9" t="s">
        <v>66</v>
      </c>
    </row>
    <row r="34" spans="2:7" ht="13.9">
      <c r="B34" s="10">
        <v>1</v>
      </c>
      <c r="C34" s="89" t="str">
        <f>C11</f>
        <v>ZEMLJANI RADOVI</v>
      </c>
      <c r="D34" s="90"/>
      <c r="E34" s="90"/>
      <c r="F34" s="91"/>
      <c r="G34" s="34">
        <f>F16</f>
        <v>0</v>
      </c>
    </row>
    <row r="35" spans="2:7" ht="13.9">
      <c r="B35" s="10">
        <v>2</v>
      </c>
      <c r="C35" s="89" t="str">
        <f>C17</f>
        <v>BETONSKI RADOVI</v>
      </c>
      <c r="D35" s="90"/>
      <c r="E35" s="90"/>
      <c r="F35" s="91"/>
      <c r="G35" s="36">
        <f>F22</f>
        <v>0</v>
      </c>
    </row>
    <row r="36" spans="2:7" ht="13.9">
      <c r="B36" s="10">
        <v>3</v>
      </c>
      <c r="C36" s="89" t="str">
        <f>C23</f>
        <v>ARMIRAČKI RADOVI</v>
      </c>
      <c r="D36" s="90"/>
      <c r="E36" s="90"/>
      <c r="F36" s="91"/>
      <c r="G36" s="36">
        <f>G26</f>
        <v>0</v>
      </c>
    </row>
    <row r="37" spans="2:7" ht="13.9">
      <c r="B37" s="10">
        <v>4</v>
      </c>
      <c r="C37" s="89" t="str">
        <f>C27</f>
        <v>RAZNI RADOVI</v>
      </c>
      <c r="D37" s="90"/>
      <c r="E37" s="90"/>
      <c r="F37" s="91"/>
      <c r="G37" s="11">
        <f>G30</f>
        <v>0</v>
      </c>
    </row>
    <row r="38" spans="2:7" ht="13.9">
      <c r="B38" s="12"/>
      <c r="C38" s="101" t="s">
        <v>11</v>
      </c>
      <c r="D38" s="102"/>
      <c r="E38" s="102"/>
      <c r="F38" s="103"/>
      <c r="G38" s="35">
        <f>SUM(G34:G37)</f>
        <v>0</v>
      </c>
    </row>
  </sheetData>
  <mergeCells count="80">
    <mergeCell ref="B1:G1"/>
    <mergeCell ref="C4:F4"/>
    <mergeCell ref="A9:A10"/>
    <mergeCell ref="B9:B10"/>
    <mergeCell ref="C9:C10"/>
    <mergeCell ref="D9:D10"/>
    <mergeCell ref="E9:E10"/>
    <mergeCell ref="M9:M10"/>
    <mergeCell ref="N9:N10"/>
    <mergeCell ref="O9:O10"/>
    <mergeCell ref="C11:G11"/>
    <mergeCell ref="B12:B13"/>
    <mergeCell ref="D12:D13"/>
    <mergeCell ref="E12:E13"/>
    <mergeCell ref="H9:H10"/>
    <mergeCell ref="I9:I10"/>
    <mergeCell ref="J9:J10"/>
    <mergeCell ref="K9:K10"/>
    <mergeCell ref="L9:L10"/>
    <mergeCell ref="F9:G10"/>
    <mergeCell ref="O14:O15"/>
    <mergeCell ref="B16:C16"/>
    <mergeCell ref="C17:G17"/>
    <mergeCell ref="B18:B19"/>
    <mergeCell ref="D18:D19"/>
    <mergeCell ref="E18:E19"/>
    <mergeCell ref="H14:H15"/>
    <mergeCell ref="I14:I15"/>
    <mergeCell ref="J14:J15"/>
    <mergeCell ref="K14:K15"/>
    <mergeCell ref="L14:L15"/>
    <mergeCell ref="M14:M15"/>
    <mergeCell ref="B14:B15"/>
    <mergeCell ref="D14:D15"/>
    <mergeCell ref="E14:E15"/>
    <mergeCell ref="A20:A21"/>
    <mergeCell ref="B20:B21"/>
    <mergeCell ref="D20:D21"/>
    <mergeCell ref="E20:E21"/>
    <mergeCell ref="N14:N15"/>
    <mergeCell ref="A14:A15"/>
    <mergeCell ref="D24:D25"/>
    <mergeCell ref="E24:E25"/>
    <mergeCell ref="H20:H21"/>
    <mergeCell ref="I20:I21"/>
    <mergeCell ref="J20:J21"/>
    <mergeCell ref="N20:N21"/>
    <mergeCell ref="O20:O21"/>
    <mergeCell ref="B22:C22"/>
    <mergeCell ref="J22:K22"/>
    <mergeCell ref="C23:G23"/>
    <mergeCell ref="K20:K21"/>
    <mergeCell ref="L20:L21"/>
    <mergeCell ref="M20:M21"/>
    <mergeCell ref="C37:F37"/>
    <mergeCell ref="C38:F38"/>
    <mergeCell ref="B7:G7"/>
    <mergeCell ref="B2:G2"/>
    <mergeCell ref="B30:C30"/>
    <mergeCell ref="B32:G32"/>
    <mergeCell ref="C33:F33"/>
    <mergeCell ref="C34:F34"/>
    <mergeCell ref="C35:F35"/>
    <mergeCell ref="C36:F36"/>
    <mergeCell ref="B26:C26"/>
    <mergeCell ref="C27:G27"/>
    <mergeCell ref="B28:B29"/>
    <mergeCell ref="D28:D29"/>
    <mergeCell ref="E28:E29"/>
    <mergeCell ref="B24:B25"/>
    <mergeCell ref="F12:G13"/>
    <mergeCell ref="F14:G15"/>
    <mergeCell ref="F16:G16"/>
    <mergeCell ref="F18:G19"/>
    <mergeCell ref="F20:G21"/>
    <mergeCell ref="F22:G22"/>
    <mergeCell ref="F24:G25"/>
    <mergeCell ref="F26:G26"/>
    <mergeCell ref="F30:G30"/>
    <mergeCell ref="F28:G29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ignoredErrors>
    <ignoredError sqref="G35:G38 B32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38"/>
  <sheetViews>
    <sheetView workbookViewId="0">
      <selection activeCell="B1" sqref="B1:G1"/>
    </sheetView>
  </sheetViews>
  <sheetFormatPr defaultRowHeight="13.5"/>
  <cols>
    <col min="1" max="1" width="9.1328125" style="6"/>
    <col min="2" max="2" width="7.73046875" style="4" customWidth="1"/>
    <col min="3" max="3" width="59.1328125" style="3" customWidth="1"/>
    <col min="4" max="4" width="7.86328125" style="4" customWidth="1"/>
    <col min="5" max="5" width="11" style="8" customWidth="1"/>
    <col min="6" max="6" width="9.265625" style="8" customWidth="1"/>
    <col min="7" max="7" width="12.73046875" style="8" customWidth="1"/>
    <col min="8" max="14" width="9.1328125" style="6"/>
    <col min="15" max="15" width="11.59765625" style="6" bestFit="1" customWidth="1"/>
    <col min="16" max="255" width="9.1328125" style="6"/>
    <col min="256" max="256" width="7.73046875" style="6" customWidth="1"/>
    <col min="257" max="257" width="34.73046875" style="6" customWidth="1"/>
    <col min="258" max="258" width="0" style="6" hidden="1" customWidth="1"/>
    <col min="259" max="259" width="7.265625" style="6" customWidth="1"/>
    <col min="260" max="260" width="11" style="6" customWidth="1"/>
    <col min="261" max="261" width="9.265625" style="6" customWidth="1"/>
    <col min="262" max="262" width="10.73046875" style="6" customWidth="1"/>
    <col min="263" max="511" width="9.1328125" style="6"/>
    <col min="512" max="512" width="7.73046875" style="6" customWidth="1"/>
    <col min="513" max="513" width="34.73046875" style="6" customWidth="1"/>
    <col min="514" max="514" width="0" style="6" hidden="1" customWidth="1"/>
    <col min="515" max="515" width="7.265625" style="6" customWidth="1"/>
    <col min="516" max="516" width="11" style="6" customWidth="1"/>
    <col min="517" max="517" width="9.265625" style="6" customWidth="1"/>
    <col min="518" max="518" width="10.73046875" style="6" customWidth="1"/>
    <col min="519" max="767" width="9.1328125" style="6"/>
    <col min="768" max="768" width="7.73046875" style="6" customWidth="1"/>
    <col min="769" max="769" width="34.73046875" style="6" customWidth="1"/>
    <col min="770" max="770" width="0" style="6" hidden="1" customWidth="1"/>
    <col min="771" max="771" width="7.265625" style="6" customWidth="1"/>
    <col min="772" max="772" width="11" style="6" customWidth="1"/>
    <col min="773" max="773" width="9.265625" style="6" customWidth="1"/>
    <col min="774" max="774" width="10.73046875" style="6" customWidth="1"/>
    <col min="775" max="1023" width="9.1328125" style="6"/>
    <col min="1024" max="1024" width="7.73046875" style="6" customWidth="1"/>
    <col min="1025" max="1025" width="34.73046875" style="6" customWidth="1"/>
    <col min="1026" max="1026" width="0" style="6" hidden="1" customWidth="1"/>
    <col min="1027" max="1027" width="7.265625" style="6" customWidth="1"/>
    <col min="1028" max="1028" width="11" style="6" customWidth="1"/>
    <col min="1029" max="1029" width="9.265625" style="6" customWidth="1"/>
    <col min="1030" max="1030" width="10.73046875" style="6" customWidth="1"/>
    <col min="1031" max="1279" width="9.1328125" style="6"/>
    <col min="1280" max="1280" width="7.73046875" style="6" customWidth="1"/>
    <col min="1281" max="1281" width="34.73046875" style="6" customWidth="1"/>
    <col min="1282" max="1282" width="0" style="6" hidden="1" customWidth="1"/>
    <col min="1283" max="1283" width="7.265625" style="6" customWidth="1"/>
    <col min="1284" max="1284" width="11" style="6" customWidth="1"/>
    <col min="1285" max="1285" width="9.265625" style="6" customWidth="1"/>
    <col min="1286" max="1286" width="10.73046875" style="6" customWidth="1"/>
    <col min="1287" max="1535" width="9.1328125" style="6"/>
    <col min="1536" max="1536" width="7.73046875" style="6" customWidth="1"/>
    <col min="1537" max="1537" width="34.73046875" style="6" customWidth="1"/>
    <col min="1538" max="1538" width="0" style="6" hidden="1" customWidth="1"/>
    <col min="1539" max="1539" width="7.265625" style="6" customWidth="1"/>
    <col min="1540" max="1540" width="11" style="6" customWidth="1"/>
    <col min="1541" max="1541" width="9.265625" style="6" customWidth="1"/>
    <col min="1542" max="1542" width="10.73046875" style="6" customWidth="1"/>
    <col min="1543" max="1791" width="9.1328125" style="6"/>
    <col min="1792" max="1792" width="7.73046875" style="6" customWidth="1"/>
    <col min="1793" max="1793" width="34.73046875" style="6" customWidth="1"/>
    <col min="1794" max="1794" width="0" style="6" hidden="1" customWidth="1"/>
    <col min="1795" max="1795" width="7.265625" style="6" customWidth="1"/>
    <col min="1796" max="1796" width="11" style="6" customWidth="1"/>
    <col min="1797" max="1797" width="9.265625" style="6" customWidth="1"/>
    <col min="1798" max="1798" width="10.73046875" style="6" customWidth="1"/>
    <col min="1799" max="2047" width="9.1328125" style="6"/>
    <col min="2048" max="2048" width="7.73046875" style="6" customWidth="1"/>
    <col min="2049" max="2049" width="34.73046875" style="6" customWidth="1"/>
    <col min="2050" max="2050" width="0" style="6" hidden="1" customWidth="1"/>
    <col min="2051" max="2051" width="7.265625" style="6" customWidth="1"/>
    <col min="2052" max="2052" width="11" style="6" customWidth="1"/>
    <col min="2053" max="2053" width="9.265625" style="6" customWidth="1"/>
    <col min="2054" max="2054" width="10.73046875" style="6" customWidth="1"/>
    <col min="2055" max="2303" width="9.1328125" style="6"/>
    <col min="2304" max="2304" width="7.73046875" style="6" customWidth="1"/>
    <col min="2305" max="2305" width="34.73046875" style="6" customWidth="1"/>
    <col min="2306" max="2306" width="0" style="6" hidden="1" customWidth="1"/>
    <col min="2307" max="2307" width="7.265625" style="6" customWidth="1"/>
    <col min="2308" max="2308" width="11" style="6" customWidth="1"/>
    <col min="2309" max="2309" width="9.265625" style="6" customWidth="1"/>
    <col min="2310" max="2310" width="10.73046875" style="6" customWidth="1"/>
    <col min="2311" max="2559" width="9.1328125" style="6"/>
    <col min="2560" max="2560" width="7.73046875" style="6" customWidth="1"/>
    <col min="2561" max="2561" width="34.73046875" style="6" customWidth="1"/>
    <col min="2562" max="2562" width="0" style="6" hidden="1" customWidth="1"/>
    <col min="2563" max="2563" width="7.265625" style="6" customWidth="1"/>
    <col min="2564" max="2564" width="11" style="6" customWidth="1"/>
    <col min="2565" max="2565" width="9.265625" style="6" customWidth="1"/>
    <col min="2566" max="2566" width="10.73046875" style="6" customWidth="1"/>
    <col min="2567" max="2815" width="9.1328125" style="6"/>
    <col min="2816" max="2816" width="7.73046875" style="6" customWidth="1"/>
    <col min="2817" max="2817" width="34.73046875" style="6" customWidth="1"/>
    <col min="2818" max="2818" width="0" style="6" hidden="1" customWidth="1"/>
    <col min="2819" max="2819" width="7.265625" style="6" customWidth="1"/>
    <col min="2820" max="2820" width="11" style="6" customWidth="1"/>
    <col min="2821" max="2821" width="9.265625" style="6" customWidth="1"/>
    <col min="2822" max="2822" width="10.73046875" style="6" customWidth="1"/>
    <col min="2823" max="3071" width="9.1328125" style="6"/>
    <col min="3072" max="3072" width="7.73046875" style="6" customWidth="1"/>
    <col min="3073" max="3073" width="34.73046875" style="6" customWidth="1"/>
    <col min="3074" max="3074" width="0" style="6" hidden="1" customWidth="1"/>
    <col min="3075" max="3075" width="7.265625" style="6" customWidth="1"/>
    <col min="3076" max="3076" width="11" style="6" customWidth="1"/>
    <col min="3077" max="3077" width="9.265625" style="6" customWidth="1"/>
    <col min="3078" max="3078" width="10.73046875" style="6" customWidth="1"/>
    <col min="3079" max="3327" width="9.1328125" style="6"/>
    <col min="3328" max="3328" width="7.73046875" style="6" customWidth="1"/>
    <col min="3329" max="3329" width="34.73046875" style="6" customWidth="1"/>
    <col min="3330" max="3330" width="0" style="6" hidden="1" customWidth="1"/>
    <col min="3331" max="3331" width="7.265625" style="6" customWidth="1"/>
    <col min="3332" max="3332" width="11" style="6" customWidth="1"/>
    <col min="3333" max="3333" width="9.265625" style="6" customWidth="1"/>
    <col min="3334" max="3334" width="10.73046875" style="6" customWidth="1"/>
    <col min="3335" max="3583" width="9.1328125" style="6"/>
    <col min="3584" max="3584" width="7.73046875" style="6" customWidth="1"/>
    <col min="3585" max="3585" width="34.73046875" style="6" customWidth="1"/>
    <col min="3586" max="3586" width="0" style="6" hidden="1" customWidth="1"/>
    <col min="3587" max="3587" width="7.265625" style="6" customWidth="1"/>
    <col min="3588" max="3588" width="11" style="6" customWidth="1"/>
    <col min="3589" max="3589" width="9.265625" style="6" customWidth="1"/>
    <col min="3590" max="3590" width="10.73046875" style="6" customWidth="1"/>
    <col min="3591" max="3839" width="9.1328125" style="6"/>
    <col min="3840" max="3840" width="7.73046875" style="6" customWidth="1"/>
    <col min="3841" max="3841" width="34.73046875" style="6" customWidth="1"/>
    <col min="3842" max="3842" width="0" style="6" hidden="1" customWidth="1"/>
    <col min="3843" max="3843" width="7.265625" style="6" customWidth="1"/>
    <col min="3844" max="3844" width="11" style="6" customWidth="1"/>
    <col min="3845" max="3845" width="9.265625" style="6" customWidth="1"/>
    <col min="3846" max="3846" width="10.73046875" style="6" customWidth="1"/>
    <col min="3847" max="4095" width="9.1328125" style="6"/>
    <col min="4096" max="4096" width="7.73046875" style="6" customWidth="1"/>
    <col min="4097" max="4097" width="34.73046875" style="6" customWidth="1"/>
    <col min="4098" max="4098" width="0" style="6" hidden="1" customWidth="1"/>
    <col min="4099" max="4099" width="7.265625" style="6" customWidth="1"/>
    <col min="4100" max="4100" width="11" style="6" customWidth="1"/>
    <col min="4101" max="4101" width="9.265625" style="6" customWidth="1"/>
    <col min="4102" max="4102" width="10.73046875" style="6" customWidth="1"/>
    <col min="4103" max="4351" width="9.1328125" style="6"/>
    <col min="4352" max="4352" width="7.73046875" style="6" customWidth="1"/>
    <col min="4353" max="4353" width="34.73046875" style="6" customWidth="1"/>
    <col min="4354" max="4354" width="0" style="6" hidden="1" customWidth="1"/>
    <col min="4355" max="4355" width="7.265625" style="6" customWidth="1"/>
    <col min="4356" max="4356" width="11" style="6" customWidth="1"/>
    <col min="4357" max="4357" width="9.265625" style="6" customWidth="1"/>
    <col min="4358" max="4358" width="10.73046875" style="6" customWidth="1"/>
    <col min="4359" max="4607" width="9.1328125" style="6"/>
    <col min="4608" max="4608" width="7.73046875" style="6" customWidth="1"/>
    <col min="4609" max="4609" width="34.73046875" style="6" customWidth="1"/>
    <col min="4610" max="4610" width="0" style="6" hidden="1" customWidth="1"/>
    <col min="4611" max="4611" width="7.265625" style="6" customWidth="1"/>
    <col min="4612" max="4612" width="11" style="6" customWidth="1"/>
    <col min="4613" max="4613" width="9.265625" style="6" customWidth="1"/>
    <col min="4614" max="4614" width="10.73046875" style="6" customWidth="1"/>
    <col min="4615" max="4863" width="9.1328125" style="6"/>
    <col min="4864" max="4864" width="7.73046875" style="6" customWidth="1"/>
    <col min="4865" max="4865" width="34.73046875" style="6" customWidth="1"/>
    <col min="4866" max="4866" width="0" style="6" hidden="1" customWidth="1"/>
    <col min="4867" max="4867" width="7.265625" style="6" customWidth="1"/>
    <col min="4868" max="4868" width="11" style="6" customWidth="1"/>
    <col min="4869" max="4869" width="9.265625" style="6" customWidth="1"/>
    <col min="4870" max="4870" width="10.73046875" style="6" customWidth="1"/>
    <col min="4871" max="5119" width="9.1328125" style="6"/>
    <col min="5120" max="5120" width="7.73046875" style="6" customWidth="1"/>
    <col min="5121" max="5121" width="34.73046875" style="6" customWidth="1"/>
    <col min="5122" max="5122" width="0" style="6" hidden="1" customWidth="1"/>
    <col min="5123" max="5123" width="7.265625" style="6" customWidth="1"/>
    <col min="5124" max="5124" width="11" style="6" customWidth="1"/>
    <col min="5125" max="5125" width="9.265625" style="6" customWidth="1"/>
    <col min="5126" max="5126" width="10.73046875" style="6" customWidth="1"/>
    <col min="5127" max="5375" width="9.1328125" style="6"/>
    <col min="5376" max="5376" width="7.73046875" style="6" customWidth="1"/>
    <col min="5377" max="5377" width="34.73046875" style="6" customWidth="1"/>
    <col min="5378" max="5378" width="0" style="6" hidden="1" customWidth="1"/>
    <col min="5379" max="5379" width="7.265625" style="6" customWidth="1"/>
    <col min="5380" max="5380" width="11" style="6" customWidth="1"/>
    <col min="5381" max="5381" width="9.265625" style="6" customWidth="1"/>
    <col min="5382" max="5382" width="10.73046875" style="6" customWidth="1"/>
    <col min="5383" max="5631" width="9.1328125" style="6"/>
    <col min="5632" max="5632" width="7.73046875" style="6" customWidth="1"/>
    <col min="5633" max="5633" width="34.73046875" style="6" customWidth="1"/>
    <col min="5634" max="5634" width="0" style="6" hidden="1" customWidth="1"/>
    <col min="5635" max="5635" width="7.265625" style="6" customWidth="1"/>
    <col min="5636" max="5636" width="11" style="6" customWidth="1"/>
    <col min="5637" max="5637" width="9.265625" style="6" customWidth="1"/>
    <col min="5638" max="5638" width="10.73046875" style="6" customWidth="1"/>
    <col min="5639" max="5887" width="9.1328125" style="6"/>
    <col min="5888" max="5888" width="7.73046875" style="6" customWidth="1"/>
    <col min="5889" max="5889" width="34.73046875" style="6" customWidth="1"/>
    <col min="5890" max="5890" width="0" style="6" hidden="1" customWidth="1"/>
    <col min="5891" max="5891" width="7.265625" style="6" customWidth="1"/>
    <col min="5892" max="5892" width="11" style="6" customWidth="1"/>
    <col min="5893" max="5893" width="9.265625" style="6" customWidth="1"/>
    <col min="5894" max="5894" width="10.73046875" style="6" customWidth="1"/>
    <col min="5895" max="6143" width="9.1328125" style="6"/>
    <col min="6144" max="6144" width="7.73046875" style="6" customWidth="1"/>
    <col min="6145" max="6145" width="34.73046875" style="6" customWidth="1"/>
    <col min="6146" max="6146" width="0" style="6" hidden="1" customWidth="1"/>
    <col min="6147" max="6147" width="7.265625" style="6" customWidth="1"/>
    <col min="6148" max="6148" width="11" style="6" customWidth="1"/>
    <col min="6149" max="6149" width="9.265625" style="6" customWidth="1"/>
    <col min="6150" max="6150" width="10.73046875" style="6" customWidth="1"/>
    <col min="6151" max="6399" width="9.1328125" style="6"/>
    <col min="6400" max="6400" width="7.73046875" style="6" customWidth="1"/>
    <col min="6401" max="6401" width="34.73046875" style="6" customWidth="1"/>
    <col min="6402" max="6402" width="0" style="6" hidden="1" customWidth="1"/>
    <col min="6403" max="6403" width="7.265625" style="6" customWidth="1"/>
    <col min="6404" max="6404" width="11" style="6" customWidth="1"/>
    <col min="6405" max="6405" width="9.265625" style="6" customWidth="1"/>
    <col min="6406" max="6406" width="10.73046875" style="6" customWidth="1"/>
    <col min="6407" max="6655" width="9.1328125" style="6"/>
    <col min="6656" max="6656" width="7.73046875" style="6" customWidth="1"/>
    <col min="6657" max="6657" width="34.73046875" style="6" customWidth="1"/>
    <col min="6658" max="6658" width="0" style="6" hidden="1" customWidth="1"/>
    <col min="6659" max="6659" width="7.265625" style="6" customWidth="1"/>
    <col min="6660" max="6660" width="11" style="6" customWidth="1"/>
    <col min="6661" max="6661" width="9.265625" style="6" customWidth="1"/>
    <col min="6662" max="6662" width="10.73046875" style="6" customWidth="1"/>
    <col min="6663" max="6911" width="9.1328125" style="6"/>
    <col min="6912" max="6912" width="7.73046875" style="6" customWidth="1"/>
    <col min="6913" max="6913" width="34.73046875" style="6" customWidth="1"/>
    <col min="6914" max="6914" width="0" style="6" hidden="1" customWidth="1"/>
    <col min="6915" max="6915" width="7.265625" style="6" customWidth="1"/>
    <col min="6916" max="6916" width="11" style="6" customWidth="1"/>
    <col min="6917" max="6917" width="9.265625" style="6" customWidth="1"/>
    <col min="6918" max="6918" width="10.73046875" style="6" customWidth="1"/>
    <col min="6919" max="7167" width="9.1328125" style="6"/>
    <col min="7168" max="7168" width="7.73046875" style="6" customWidth="1"/>
    <col min="7169" max="7169" width="34.73046875" style="6" customWidth="1"/>
    <col min="7170" max="7170" width="0" style="6" hidden="1" customWidth="1"/>
    <col min="7171" max="7171" width="7.265625" style="6" customWidth="1"/>
    <col min="7172" max="7172" width="11" style="6" customWidth="1"/>
    <col min="7173" max="7173" width="9.265625" style="6" customWidth="1"/>
    <col min="7174" max="7174" width="10.73046875" style="6" customWidth="1"/>
    <col min="7175" max="7423" width="9.1328125" style="6"/>
    <col min="7424" max="7424" width="7.73046875" style="6" customWidth="1"/>
    <col min="7425" max="7425" width="34.73046875" style="6" customWidth="1"/>
    <col min="7426" max="7426" width="0" style="6" hidden="1" customWidth="1"/>
    <col min="7427" max="7427" width="7.265625" style="6" customWidth="1"/>
    <col min="7428" max="7428" width="11" style="6" customWidth="1"/>
    <col min="7429" max="7429" width="9.265625" style="6" customWidth="1"/>
    <col min="7430" max="7430" width="10.73046875" style="6" customWidth="1"/>
    <col min="7431" max="7679" width="9.1328125" style="6"/>
    <col min="7680" max="7680" width="7.73046875" style="6" customWidth="1"/>
    <col min="7681" max="7681" width="34.73046875" style="6" customWidth="1"/>
    <col min="7682" max="7682" width="0" style="6" hidden="1" customWidth="1"/>
    <col min="7683" max="7683" width="7.265625" style="6" customWidth="1"/>
    <col min="7684" max="7684" width="11" style="6" customWidth="1"/>
    <col min="7685" max="7685" width="9.265625" style="6" customWidth="1"/>
    <col min="7686" max="7686" width="10.73046875" style="6" customWidth="1"/>
    <col min="7687" max="7935" width="9.1328125" style="6"/>
    <col min="7936" max="7936" width="7.73046875" style="6" customWidth="1"/>
    <col min="7937" max="7937" width="34.73046875" style="6" customWidth="1"/>
    <col min="7938" max="7938" width="0" style="6" hidden="1" customWidth="1"/>
    <col min="7939" max="7939" width="7.265625" style="6" customWidth="1"/>
    <col min="7940" max="7940" width="11" style="6" customWidth="1"/>
    <col min="7941" max="7941" width="9.265625" style="6" customWidth="1"/>
    <col min="7942" max="7942" width="10.73046875" style="6" customWidth="1"/>
    <col min="7943" max="8191" width="9.1328125" style="6"/>
    <col min="8192" max="8192" width="7.73046875" style="6" customWidth="1"/>
    <col min="8193" max="8193" width="34.73046875" style="6" customWidth="1"/>
    <col min="8194" max="8194" width="0" style="6" hidden="1" customWidth="1"/>
    <col min="8195" max="8195" width="7.265625" style="6" customWidth="1"/>
    <col min="8196" max="8196" width="11" style="6" customWidth="1"/>
    <col min="8197" max="8197" width="9.265625" style="6" customWidth="1"/>
    <col min="8198" max="8198" width="10.73046875" style="6" customWidth="1"/>
    <col min="8199" max="8447" width="9.1328125" style="6"/>
    <col min="8448" max="8448" width="7.73046875" style="6" customWidth="1"/>
    <col min="8449" max="8449" width="34.73046875" style="6" customWidth="1"/>
    <col min="8450" max="8450" width="0" style="6" hidden="1" customWidth="1"/>
    <col min="8451" max="8451" width="7.265625" style="6" customWidth="1"/>
    <col min="8452" max="8452" width="11" style="6" customWidth="1"/>
    <col min="8453" max="8453" width="9.265625" style="6" customWidth="1"/>
    <col min="8454" max="8454" width="10.73046875" style="6" customWidth="1"/>
    <col min="8455" max="8703" width="9.1328125" style="6"/>
    <col min="8704" max="8704" width="7.73046875" style="6" customWidth="1"/>
    <col min="8705" max="8705" width="34.73046875" style="6" customWidth="1"/>
    <col min="8706" max="8706" width="0" style="6" hidden="1" customWidth="1"/>
    <col min="8707" max="8707" width="7.265625" style="6" customWidth="1"/>
    <col min="8708" max="8708" width="11" style="6" customWidth="1"/>
    <col min="8709" max="8709" width="9.265625" style="6" customWidth="1"/>
    <col min="8710" max="8710" width="10.73046875" style="6" customWidth="1"/>
    <col min="8711" max="8959" width="9.1328125" style="6"/>
    <col min="8960" max="8960" width="7.73046875" style="6" customWidth="1"/>
    <col min="8961" max="8961" width="34.73046875" style="6" customWidth="1"/>
    <col min="8962" max="8962" width="0" style="6" hidden="1" customWidth="1"/>
    <col min="8963" max="8963" width="7.265625" style="6" customWidth="1"/>
    <col min="8964" max="8964" width="11" style="6" customWidth="1"/>
    <col min="8965" max="8965" width="9.265625" style="6" customWidth="1"/>
    <col min="8966" max="8966" width="10.73046875" style="6" customWidth="1"/>
    <col min="8967" max="9215" width="9.1328125" style="6"/>
    <col min="9216" max="9216" width="7.73046875" style="6" customWidth="1"/>
    <col min="9217" max="9217" width="34.73046875" style="6" customWidth="1"/>
    <col min="9218" max="9218" width="0" style="6" hidden="1" customWidth="1"/>
    <col min="9219" max="9219" width="7.265625" style="6" customWidth="1"/>
    <col min="9220" max="9220" width="11" style="6" customWidth="1"/>
    <col min="9221" max="9221" width="9.265625" style="6" customWidth="1"/>
    <col min="9222" max="9222" width="10.73046875" style="6" customWidth="1"/>
    <col min="9223" max="9471" width="9.1328125" style="6"/>
    <col min="9472" max="9472" width="7.73046875" style="6" customWidth="1"/>
    <col min="9473" max="9473" width="34.73046875" style="6" customWidth="1"/>
    <col min="9474" max="9474" width="0" style="6" hidden="1" customWidth="1"/>
    <col min="9475" max="9475" width="7.265625" style="6" customWidth="1"/>
    <col min="9476" max="9476" width="11" style="6" customWidth="1"/>
    <col min="9477" max="9477" width="9.265625" style="6" customWidth="1"/>
    <col min="9478" max="9478" width="10.73046875" style="6" customWidth="1"/>
    <col min="9479" max="9727" width="9.1328125" style="6"/>
    <col min="9728" max="9728" width="7.73046875" style="6" customWidth="1"/>
    <col min="9729" max="9729" width="34.73046875" style="6" customWidth="1"/>
    <col min="9730" max="9730" width="0" style="6" hidden="1" customWidth="1"/>
    <col min="9731" max="9731" width="7.265625" style="6" customWidth="1"/>
    <col min="9732" max="9732" width="11" style="6" customWidth="1"/>
    <col min="9733" max="9733" width="9.265625" style="6" customWidth="1"/>
    <col min="9734" max="9734" width="10.73046875" style="6" customWidth="1"/>
    <col min="9735" max="9983" width="9.1328125" style="6"/>
    <col min="9984" max="9984" width="7.73046875" style="6" customWidth="1"/>
    <col min="9985" max="9985" width="34.73046875" style="6" customWidth="1"/>
    <col min="9986" max="9986" width="0" style="6" hidden="1" customWidth="1"/>
    <col min="9987" max="9987" width="7.265625" style="6" customWidth="1"/>
    <col min="9988" max="9988" width="11" style="6" customWidth="1"/>
    <col min="9989" max="9989" width="9.265625" style="6" customWidth="1"/>
    <col min="9990" max="9990" width="10.73046875" style="6" customWidth="1"/>
    <col min="9991" max="10239" width="9.1328125" style="6"/>
    <col min="10240" max="10240" width="7.73046875" style="6" customWidth="1"/>
    <col min="10241" max="10241" width="34.73046875" style="6" customWidth="1"/>
    <col min="10242" max="10242" width="0" style="6" hidden="1" customWidth="1"/>
    <col min="10243" max="10243" width="7.265625" style="6" customWidth="1"/>
    <col min="10244" max="10244" width="11" style="6" customWidth="1"/>
    <col min="10245" max="10245" width="9.265625" style="6" customWidth="1"/>
    <col min="10246" max="10246" width="10.73046875" style="6" customWidth="1"/>
    <col min="10247" max="10495" width="9.1328125" style="6"/>
    <col min="10496" max="10496" width="7.73046875" style="6" customWidth="1"/>
    <col min="10497" max="10497" width="34.73046875" style="6" customWidth="1"/>
    <col min="10498" max="10498" width="0" style="6" hidden="1" customWidth="1"/>
    <col min="10499" max="10499" width="7.265625" style="6" customWidth="1"/>
    <col min="10500" max="10500" width="11" style="6" customWidth="1"/>
    <col min="10501" max="10501" width="9.265625" style="6" customWidth="1"/>
    <col min="10502" max="10502" width="10.73046875" style="6" customWidth="1"/>
    <col min="10503" max="10751" width="9.1328125" style="6"/>
    <col min="10752" max="10752" width="7.73046875" style="6" customWidth="1"/>
    <col min="10753" max="10753" width="34.73046875" style="6" customWidth="1"/>
    <col min="10754" max="10754" width="0" style="6" hidden="1" customWidth="1"/>
    <col min="10755" max="10755" width="7.265625" style="6" customWidth="1"/>
    <col min="10756" max="10756" width="11" style="6" customWidth="1"/>
    <col min="10757" max="10757" width="9.265625" style="6" customWidth="1"/>
    <col min="10758" max="10758" width="10.73046875" style="6" customWidth="1"/>
    <col min="10759" max="11007" width="9.1328125" style="6"/>
    <col min="11008" max="11008" width="7.73046875" style="6" customWidth="1"/>
    <col min="11009" max="11009" width="34.73046875" style="6" customWidth="1"/>
    <col min="11010" max="11010" width="0" style="6" hidden="1" customWidth="1"/>
    <col min="11011" max="11011" width="7.265625" style="6" customWidth="1"/>
    <col min="11012" max="11012" width="11" style="6" customWidth="1"/>
    <col min="11013" max="11013" width="9.265625" style="6" customWidth="1"/>
    <col min="11014" max="11014" width="10.73046875" style="6" customWidth="1"/>
    <col min="11015" max="11263" width="9.1328125" style="6"/>
    <col min="11264" max="11264" width="7.73046875" style="6" customWidth="1"/>
    <col min="11265" max="11265" width="34.73046875" style="6" customWidth="1"/>
    <col min="11266" max="11266" width="0" style="6" hidden="1" customWidth="1"/>
    <col min="11267" max="11267" width="7.265625" style="6" customWidth="1"/>
    <col min="11268" max="11268" width="11" style="6" customWidth="1"/>
    <col min="11269" max="11269" width="9.265625" style="6" customWidth="1"/>
    <col min="11270" max="11270" width="10.73046875" style="6" customWidth="1"/>
    <col min="11271" max="11519" width="9.1328125" style="6"/>
    <col min="11520" max="11520" width="7.73046875" style="6" customWidth="1"/>
    <col min="11521" max="11521" width="34.73046875" style="6" customWidth="1"/>
    <col min="11522" max="11522" width="0" style="6" hidden="1" customWidth="1"/>
    <col min="11523" max="11523" width="7.265625" style="6" customWidth="1"/>
    <col min="11524" max="11524" width="11" style="6" customWidth="1"/>
    <col min="11525" max="11525" width="9.265625" style="6" customWidth="1"/>
    <col min="11526" max="11526" width="10.73046875" style="6" customWidth="1"/>
    <col min="11527" max="11775" width="9.1328125" style="6"/>
    <col min="11776" max="11776" width="7.73046875" style="6" customWidth="1"/>
    <col min="11777" max="11777" width="34.73046875" style="6" customWidth="1"/>
    <col min="11778" max="11778" width="0" style="6" hidden="1" customWidth="1"/>
    <col min="11779" max="11779" width="7.265625" style="6" customWidth="1"/>
    <col min="11780" max="11780" width="11" style="6" customWidth="1"/>
    <col min="11781" max="11781" width="9.265625" style="6" customWidth="1"/>
    <col min="11782" max="11782" width="10.73046875" style="6" customWidth="1"/>
    <col min="11783" max="12031" width="9.1328125" style="6"/>
    <col min="12032" max="12032" width="7.73046875" style="6" customWidth="1"/>
    <col min="12033" max="12033" width="34.73046875" style="6" customWidth="1"/>
    <col min="12034" max="12034" width="0" style="6" hidden="1" customWidth="1"/>
    <col min="12035" max="12035" width="7.265625" style="6" customWidth="1"/>
    <col min="12036" max="12036" width="11" style="6" customWidth="1"/>
    <col min="12037" max="12037" width="9.265625" style="6" customWidth="1"/>
    <col min="12038" max="12038" width="10.73046875" style="6" customWidth="1"/>
    <col min="12039" max="12287" width="9.1328125" style="6"/>
    <col min="12288" max="12288" width="7.73046875" style="6" customWidth="1"/>
    <col min="12289" max="12289" width="34.73046875" style="6" customWidth="1"/>
    <col min="12290" max="12290" width="0" style="6" hidden="1" customWidth="1"/>
    <col min="12291" max="12291" width="7.265625" style="6" customWidth="1"/>
    <col min="12292" max="12292" width="11" style="6" customWidth="1"/>
    <col min="12293" max="12293" width="9.265625" style="6" customWidth="1"/>
    <col min="12294" max="12294" width="10.73046875" style="6" customWidth="1"/>
    <col min="12295" max="12543" width="9.1328125" style="6"/>
    <col min="12544" max="12544" width="7.73046875" style="6" customWidth="1"/>
    <col min="12545" max="12545" width="34.73046875" style="6" customWidth="1"/>
    <col min="12546" max="12546" width="0" style="6" hidden="1" customWidth="1"/>
    <col min="12547" max="12547" width="7.265625" style="6" customWidth="1"/>
    <col min="12548" max="12548" width="11" style="6" customWidth="1"/>
    <col min="12549" max="12549" width="9.265625" style="6" customWidth="1"/>
    <col min="12550" max="12550" width="10.73046875" style="6" customWidth="1"/>
    <col min="12551" max="12799" width="9.1328125" style="6"/>
    <col min="12800" max="12800" width="7.73046875" style="6" customWidth="1"/>
    <col min="12801" max="12801" width="34.73046875" style="6" customWidth="1"/>
    <col min="12802" max="12802" width="0" style="6" hidden="1" customWidth="1"/>
    <col min="12803" max="12803" width="7.265625" style="6" customWidth="1"/>
    <col min="12804" max="12804" width="11" style="6" customWidth="1"/>
    <col min="12805" max="12805" width="9.265625" style="6" customWidth="1"/>
    <col min="12806" max="12806" width="10.73046875" style="6" customWidth="1"/>
    <col min="12807" max="13055" width="9.1328125" style="6"/>
    <col min="13056" max="13056" width="7.73046875" style="6" customWidth="1"/>
    <col min="13057" max="13057" width="34.73046875" style="6" customWidth="1"/>
    <col min="13058" max="13058" width="0" style="6" hidden="1" customWidth="1"/>
    <col min="13059" max="13059" width="7.265625" style="6" customWidth="1"/>
    <col min="13060" max="13060" width="11" style="6" customWidth="1"/>
    <col min="13061" max="13061" width="9.265625" style="6" customWidth="1"/>
    <col min="13062" max="13062" width="10.73046875" style="6" customWidth="1"/>
    <col min="13063" max="13311" width="9.1328125" style="6"/>
    <col min="13312" max="13312" width="7.73046875" style="6" customWidth="1"/>
    <col min="13313" max="13313" width="34.73046875" style="6" customWidth="1"/>
    <col min="13314" max="13314" width="0" style="6" hidden="1" customWidth="1"/>
    <col min="13315" max="13315" width="7.265625" style="6" customWidth="1"/>
    <col min="13316" max="13316" width="11" style="6" customWidth="1"/>
    <col min="13317" max="13317" width="9.265625" style="6" customWidth="1"/>
    <col min="13318" max="13318" width="10.73046875" style="6" customWidth="1"/>
    <col min="13319" max="13567" width="9.1328125" style="6"/>
    <col min="13568" max="13568" width="7.73046875" style="6" customWidth="1"/>
    <col min="13569" max="13569" width="34.73046875" style="6" customWidth="1"/>
    <col min="13570" max="13570" width="0" style="6" hidden="1" customWidth="1"/>
    <col min="13571" max="13571" width="7.265625" style="6" customWidth="1"/>
    <col min="13572" max="13572" width="11" style="6" customWidth="1"/>
    <col min="13573" max="13573" width="9.265625" style="6" customWidth="1"/>
    <col min="13574" max="13574" width="10.73046875" style="6" customWidth="1"/>
    <col min="13575" max="13823" width="9.1328125" style="6"/>
    <col min="13824" max="13824" width="7.73046875" style="6" customWidth="1"/>
    <col min="13825" max="13825" width="34.73046875" style="6" customWidth="1"/>
    <col min="13826" max="13826" width="0" style="6" hidden="1" customWidth="1"/>
    <col min="13827" max="13827" width="7.265625" style="6" customWidth="1"/>
    <col min="13828" max="13828" width="11" style="6" customWidth="1"/>
    <col min="13829" max="13829" width="9.265625" style="6" customWidth="1"/>
    <col min="13830" max="13830" width="10.73046875" style="6" customWidth="1"/>
    <col min="13831" max="14079" width="9.1328125" style="6"/>
    <col min="14080" max="14080" width="7.73046875" style="6" customWidth="1"/>
    <col min="14081" max="14081" width="34.73046875" style="6" customWidth="1"/>
    <col min="14082" max="14082" width="0" style="6" hidden="1" customWidth="1"/>
    <col min="14083" max="14083" width="7.265625" style="6" customWidth="1"/>
    <col min="14084" max="14084" width="11" style="6" customWidth="1"/>
    <col min="14085" max="14085" width="9.265625" style="6" customWidth="1"/>
    <col min="14086" max="14086" width="10.73046875" style="6" customWidth="1"/>
    <col min="14087" max="14335" width="9.1328125" style="6"/>
    <col min="14336" max="14336" width="7.73046875" style="6" customWidth="1"/>
    <col min="14337" max="14337" width="34.73046875" style="6" customWidth="1"/>
    <col min="14338" max="14338" width="0" style="6" hidden="1" customWidth="1"/>
    <col min="14339" max="14339" width="7.265625" style="6" customWidth="1"/>
    <col min="14340" max="14340" width="11" style="6" customWidth="1"/>
    <col min="14341" max="14341" width="9.265625" style="6" customWidth="1"/>
    <col min="14342" max="14342" width="10.73046875" style="6" customWidth="1"/>
    <col min="14343" max="14591" width="9.1328125" style="6"/>
    <col min="14592" max="14592" width="7.73046875" style="6" customWidth="1"/>
    <col min="14593" max="14593" width="34.73046875" style="6" customWidth="1"/>
    <col min="14594" max="14594" width="0" style="6" hidden="1" customWidth="1"/>
    <col min="14595" max="14595" width="7.265625" style="6" customWidth="1"/>
    <col min="14596" max="14596" width="11" style="6" customWidth="1"/>
    <col min="14597" max="14597" width="9.265625" style="6" customWidth="1"/>
    <col min="14598" max="14598" width="10.73046875" style="6" customWidth="1"/>
    <col min="14599" max="14847" width="9.1328125" style="6"/>
    <col min="14848" max="14848" width="7.73046875" style="6" customWidth="1"/>
    <col min="14849" max="14849" width="34.73046875" style="6" customWidth="1"/>
    <col min="14850" max="14850" width="0" style="6" hidden="1" customWidth="1"/>
    <col min="14851" max="14851" width="7.265625" style="6" customWidth="1"/>
    <col min="14852" max="14852" width="11" style="6" customWidth="1"/>
    <col min="14853" max="14853" width="9.265625" style="6" customWidth="1"/>
    <col min="14854" max="14854" width="10.73046875" style="6" customWidth="1"/>
    <col min="14855" max="15103" width="9.1328125" style="6"/>
    <col min="15104" max="15104" width="7.73046875" style="6" customWidth="1"/>
    <col min="15105" max="15105" width="34.73046875" style="6" customWidth="1"/>
    <col min="15106" max="15106" width="0" style="6" hidden="1" customWidth="1"/>
    <col min="15107" max="15107" width="7.265625" style="6" customWidth="1"/>
    <col min="15108" max="15108" width="11" style="6" customWidth="1"/>
    <col min="15109" max="15109" width="9.265625" style="6" customWidth="1"/>
    <col min="15110" max="15110" width="10.73046875" style="6" customWidth="1"/>
    <col min="15111" max="15359" width="9.1328125" style="6"/>
    <col min="15360" max="15360" width="7.73046875" style="6" customWidth="1"/>
    <col min="15361" max="15361" width="34.73046875" style="6" customWidth="1"/>
    <col min="15362" max="15362" width="0" style="6" hidden="1" customWidth="1"/>
    <col min="15363" max="15363" width="7.265625" style="6" customWidth="1"/>
    <col min="15364" max="15364" width="11" style="6" customWidth="1"/>
    <col min="15365" max="15365" width="9.265625" style="6" customWidth="1"/>
    <col min="15366" max="15366" width="10.73046875" style="6" customWidth="1"/>
    <col min="15367" max="15615" width="9.1328125" style="6"/>
    <col min="15616" max="15616" width="7.73046875" style="6" customWidth="1"/>
    <col min="15617" max="15617" width="34.73046875" style="6" customWidth="1"/>
    <col min="15618" max="15618" width="0" style="6" hidden="1" customWidth="1"/>
    <col min="15619" max="15619" width="7.265625" style="6" customWidth="1"/>
    <col min="15620" max="15620" width="11" style="6" customWidth="1"/>
    <col min="15621" max="15621" width="9.265625" style="6" customWidth="1"/>
    <col min="15622" max="15622" width="10.73046875" style="6" customWidth="1"/>
    <col min="15623" max="15871" width="9.1328125" style="6"/>
    <col min="15872" max="15872" width="7.73046875" style="6" customWidth="1"/>
    <col min="15873" max="15873" width="34.73046875" style="6" customWidth="1"/>
    <col min="15874" max="15874" width="0" style="6" hidden="1" customWidth="1"/>
    <col min="15875" max="15875" width="7.265625" style="6" customWidth="1"/>
    <col min="15876" max="15876" width="11" style="6" customWidth="1"/>
    <col min="15877" max="15877" width="9.265625" style="6" customWidth="1"/>
    <col min="15878" max="15878" width="10.73046875" style="6" customWidth="1"/>
    <col min="15879" max="16127" width="9.1328125" style="6"/>
    <col min="16128" max="16128" width="7.73046875" style="6" customWidth="1"/>
    <col min="16129" max="16129" width="34.73046875" style="6" customWidth="1"/>
    <col min="16130" max="16130" width="0" style="6" hidden="1" customWidth="1"/>
    <col min="16131" max="16131" width="7.265625" style="6" customWidth="1"/>
    <col min="16132" max="16132" width="11" style="6" customWidth="1"/>
    <col min="16133" max="16133" width="9.265625" style="6" customWidth="1"/>
    <col min="16134" max="16134" width="10.73046875" style="6" customWidth="1"/>
    <col min="16135" max="16384" width="9.1328125" style="6"/>
  </cols>
  <sheetData>
    <row r="1" spans="1:15" ht="15">
      <c r="A1" s="21"/>
      <c r="B1" s="71" t="s">
        <v>6</v>
      </c>
      <c r="C1" s="71"/>
      <c r="D1" s="71"/>
      <c r="E1" s="71"/>
      <c r="F1" s="71"/>
      <c r="G1" s="71"/>
      <c r="H1" s="21"/>
      <c r="I1" s="21"/>
      <c r="J1" s="21"/>
      <c r="K1" s="21"/>
      <c r="L1" s="21"/>
      <c r="M1" s="21"/>
      <c r="N1" s="21"/>
      <c r="O1" s="21"/>
    </row>
    <row r="2" spans="1:15" ht="15">
      <c r="A2" s="21"/>
      <c r="B2" s="71" t="s">
        <v>7</v>
      </c>
      <c r="C2" s="71"/>
      <c r="D2" s="71"/>
      <c r="E2" s="71"/>
      <c r="F2" s="71"/>
      <c r="G2" s="71"/>
      <c r="H2" s="21"/>
      <c r="I2" s="21"/>
      <c r="J2" s="21"/>
      <c r="K2" s="21"/>
      <c r="L2" s="21"/>
      <c r="M2" s="21"/>
      <c r="N2" s="21"/>
      <c r="O2" s="21"/>
    </row>
    <row r="3" spans="1:15" ht="14.25">
      <c r="A3" s="21"/>
      <c r="B3" s="37"/>
      <c r="C3" s="37"/>
      <c r="D3" s="38"/>
      <c r="E3" s="38"/>
      <c r="F3" s="38"/>
      <c r="G3" s="38"/>
      <c r="H3" s="21"/>
      <c r="I3" s="21"/>
      <c r="J3" s="21"/>
      <c r="K3" s="21"/>
      <c r="L3" s="21"/>
      <c r="M3" s="21"/>
      <c r="N3" s="21"/>
      <c r="O3" s="21"/>
    </row>
    <row r="4" spans="1:15" ht="14.25">
      <c r="A4" s="21"/>
      <c r="B4" s="39"/>
      <c r="C4" s="72" t="s">
        <v>52</v>
      </c>
      <c r="D4" s="72"/>
      <c r="E4" s="72"/>
      <c r="F4" s="72"/>
      <c r="G4" s="38"/>
      <c r="H4" s="21"/>
      <c r="I4" s="21"/>
      <c r="J4" s="21"/>
      <c r="K4" s="21"/>
      <c r="L4" s="21"/>
      <c r="M4" s="21"/>
      <c r="N4" s="21"/>
      <c r="O4" s="21"/>
    </row>
    <row r="5" spans="1:15" ht="14.25">
      <c r="A5" s="21"/>
      <c r="B5" s="37"/>
      <c r="C5" s="40" t="str">
        <f>VLOOKUP(C4,oznake,2,FALSE)</f>
        <v>od km 23+549.54 do km 23+881.54</v>
      </c>
      <c r="D5" s="38"/>
      <c r="E5" s="38"/>
      <c r="F5" s="38"/>
      <c r="G5" s="38"/>
      <c r="H5" s="21"/>
      <c r="I5" s="21"/>
      <c r="J5" s="21"/>
      <c r="K5" s="21"/>
      <c r="L5" s="21"/>
      <c r="M5" s="21"/>
      <c r="N5" s="21"/>
      <c r="O5" s="21"/>
    </row>
    <row r="6" spans="1:15" ht="14.65" thickBot="1">
      <c r="A6" s="21"/>
      <c r="B6" s="37"/>
      <c r="C6" s="41"/>
      <c r="D6" s="38"/>
      <c r="E6" s="38"/>
      <c r="F6" s="38"/>
      <c r="G6" s="38"/>
      <c r="H6" s="21"/>
      <c r="I6" s="21"/>
      <c r="J6" s="21"/>
      <c r="K6" s="21"/>
      <c r="L6" s="21"/>
      <c r="M6" s="21"/>
      <c r="N6" s="21"/>
      <c r="O6" s="21"/>
    </row>
    <row r="7" spans="1:15" ht="36.75" customHeight="1" thickBot="1">
      <c r="A7" s="21"/>
      <c r="B7" s="75" t="str">
        <f>C4</f>
        <v>Zid 5</v>
      </c>
      <c r="C7" s="76"/>
      <c r="D7" s="76"/>
      <c r="E7" s="76"/>
      <c r="F7" s="76"/>
      <c r="G7" s="77"/>
      <c r="H7" s="21"/>
      <c r="I7" s="21"/>
      <c r="J7" s="21"/>
      <c r="K7" s="21"/>
      <c r="L7" s="21"/>
      <c r="M7" s="21"/>
      <c r="N7" s="21"/>
      <c r="O7" s="21"/>
    </row>
    <row r="8" spans="1:15" ht="14.65" thickBot="1">
      <c r="A8" s="21"/>
      <c r="B8" s="37"/>
      <c r="C8" s="41"/>
      <c r="D8" s="38"/>
      <c r="E8" s="38"/>
      <c r="F8" s="38"/>
      <c r="G8" s="38"/>
      <c r="H8" s="21"/>
      <c r="I8" s="21"/>
      <c r="J8" s="21"/>
      <c r="K8" s="21"/>
      <c r="L8" s="21"/>
      <c r="M8" s="21"/>
      <c r="N8" s="21"/>
      <c r="O8" s="21"/>
    </row>
    <row r="9" spans="1:15" s="5" customFormat="1" ht="16.5" customHeight="1">
      <c r="A9" s="82"/>
      <c r="B9" s="73" t="s">
        <v>3</v>
      </c>
      <c r="C9" s="73" t="s">
        <v>4</v>
      </c>
      <c r="D9" s="73" t="s">
        <v>10</v>
      </c>
      <c r="E9" s="73" t="s">
        <v>5</v>
      </c>
      <c r="F9" s="78" t="s">
        <v>65</v>
      </c>
      <c r="G9" s="79"/>
      <c r="H9" s="84"/>
      <c r="I9" s="83"/>
      <c r="J9" s="83"/>
      <c r="K9" s="83"/>
      <c r="L9" s="83"/>
      <c r="M9" s="83"/>
      <c r="N9" s="83"/>
      <c r="O9" s="83"/>
    </row>
    <row r="10" spans="1:15" s="1" customFormat="1" ht="48" customHeight="1" thickBot="1">
      <c r="A10" s="82"/>
      <c r="B10" s="74"/>
      <c r="C10" s="74"/>
      <c r="D10" s="74"/>
      <c r="E10" s="74"/>
      <c r="F10" s="80"/>
      <c r="G10" s="81"/>
      <c r="H10" s="84"/>
      <c r="I10" s="83"/>
      <c r="J10" s="83"/>
      <c r="K10" s="83"/>
      <c r="L10" s="83"/>
      <c r="M10" s="83"/>
      <c r="N10" s="83"/>
      <c r="O10" s="83"/>
    </row>
    <row r="11" spans="1:15" s="1" customFormat="1" ht="29.25" customHeight="1" thickTop="1" thickBot="1">
      <c r="A11" s="22"/>
      <c r="B11" s="23" t="s">
        <v>0</v>
      </c>
      <c r="C11" s="62" t="s">
        <v>8</v>
      </c>
      <c r="D11" s="63"/>
      <c r="E11" s="63"/>
      <c r="F11" s="63"/>
      <c r="G11" s="64"/>
      <c r="H11" s="22"/>
      <c r="I11" s="22"/>
      <c r="J11" s="22"/>
      <c r="K11" s="22"/>
      <c r="L11" s="22"/>
      <c r="M11" s="22"/>
      <c r="N11" s="22"/>
      <c r="O11" s="22"/>
    </row>
    <row r="12" spans="1:15" s="1" customFormat="1" ht="15" customHeight="1" thickTop="1">
      <c r="A12" s="22"/>
      <c r="B12" s="69">
        <v>1</v>
      </c>
      <c r="C12" s="24" t="s">
        <v>21</v>
      </c>
      <c r="D12" s="69" t="s">
        <v>62</v>
      </c>
      <c r="E12" s="67" t="s">
        <v>64</v>
      </c>
      <c r="F12" s="45"/>
      <c r="G12" s="51"/>
      <c r="H12" s="22"/>
      <c r="I12" s="22"/>
      <c r="J12" s="22"/>
      <c r="K12" s="22"/>
      <c r="L12" s="22"/>
      <c r="M12" s="22"/>
      <c r="N12" s="22"/>
      <c r="O12" s="22"/>
    </row>
    <row r="13" spans="1:15" s="1" customFormat="1" ht="54.4" thickBot="1">
      <c r="A13" s="22"/>
      <c r="B13" s="66"/>
      <c r="C13" s="25" t="s">
        <v>32</v>
      </c>
      <c r="D13" s="66"/>
      <c r="E13" s="68">
        <v>1.3</v>
      </c>
      <c r="F13" s="109"/>
      <c r="G13" s="110"/>
      <c r="H13" s="22"/>
      <c r="I13" s="22"/>
      <c r="J13" s="22"/>
      <c r="K13" s="22"/>
      <c r="L13" s="22"/>
      <c r="M13" s="22"/>
      <c r="N13" s="22"/>
      <c r="O13" s="22"/>
    </row>
    <row r="14" spans="1:15" s="1" customFormat="1" ht="15" customHeight="1">
      <c r="A14" s="86"/>
      <c r="B14" s="69">
        <v>2</v>
      </c>
      <c r="C14" s="24" t="s">
        <v>22</v>
      </c>
      <c r="D14" s="69" t="s">
        <v>62</v>
      </c>
      <c r="E14" s="67" t="s">
        <v>64</v>
      </c>
      <c r="F14" s="55"/>
      <c r="G14" s="56"/>
      <c r="H14" s="87"/>
      <c r="I14" s="85"/>
      <c r="J14" s="85"/>
      <c r="K14" s="85"/>
      <c r="L14" s="85"/>
      <c r="M14" s="85"/>
      <c r="N14" s="85"/>
      <c r="O14" s="85"/>
    </row>
    <row r="15" spans="1:15" s="1" customFormat="1" ht="40.9" thickBot="1">
      <c r="A15" s="86"/>
      <c r="B15" s="66"/>
      <c r="C15" s="25" t="s">
        <v>23</v>
      </c>
      <c r="D15" s="66"/>
      <c r="E15" s="68">
        <v>1.3</v>
      </c>
      <c r="F15" s="47"/>
      <c r="G15" s="52"/>
      <c r="H15" s="87"/>
      <c r="I15" s="85"/>
      <c r="J15" s="85"/>
      <c r="K15" s="85"/>
      <c r="L15" s="85"/>
      <c r="M15" s="85"/>
      <c r="N15" s="85"/>
      <c r="O15" s="85"/>
    </row>
    <row r="16" spans="1:15" s="7" customFormat="1" ht="18.75" customHeight="1" thickTop="1" thickBot="1">
      <c r="A16" s="22"/>
      <c r="B16" s="60" t="s">
        <v>9</v>
      </c>
      <c r="C16" s="61"/>
      <c r="D16" s="26"/>
      <c r="E16" s="27"/>
      <c r="F16" s="107">
        <f>SUM(G12:G15)</f>
        <v>0</v>
      </c>
      <c r="G16" s="108"/>
      <c r="H16" s="22"/>
      <c r="I16" s="22"/>
      <c r="J16" s="22"/>
      <c r="K16" s="22"/>
      <c r="L16" s="22"/>
      <c r="M16" s="22"/>
      <c r="N16" s="22"/>
      <c r="O16" s="22"/>
    </row>
    <row r="17" spans="1:15" s="7" customFormat="1" ht="16.149999999999999" thickTop="1" thickBot="1">
      <c r="A17" s="22"/>
      <c r="B17" s="28" t="s">
        <v>1</v>
      </c>
      <c r="C17" s="62" t="s">
        <v>15</v>
      </c>
      <c r="D17" s="63"/>
      <c r="E17" s="63"/>
      <c r="F17" s="63"/>
      <c r="G17" s="64"/>
      <c r="H17" s="22"/>
      <c r="I17" s="22"/>
      <c r="J17" s="22"/>
      <c r="K17" s="22"/>
      <c r="L17" s="22"/>
      <c r="M17" s="22"/>
      <c r="N17" s="22"/>
      <c r="O17" s="22"/>
    </row>
    <row r="18" spans="1:15" s="7" customFormat="1" ht="14.65" thickTop="1">
      <c r="A18" s="22"/>
      <c r="B18" s="65">
        <v>1</v>
      </c>
      <c r="C18" s="29" t="s">
        <v>24</v>
      </c>
      <c r="D18" s="65" t="s">
        <v>25</v>
      </c>
      <c r="E18" s="67" t="s">
        <v>64</v>
      </c>
      <c r="F18" s="45"/>
      <c r="G18" s="51"/>
      <c r="H18" s="22"/>
      <c r="I18" s="22"/>
      <c r="J18" s="22"/>
      <c r="K18" s="22"/>
      <c r="L18" s="22"/>
      <c r="M18" s="22"/>
      <c r="N18" s="22"/>
      <c r="O18" s="22"/>
    </row>
    <row r="19" spans="1:15" s="7" customFormat="1" ht="40.9" thickBot="1">
      <c r="A19" s="22"/>
      <c r="B19" s="66"/>
      <c r="C19" s="25" t="s">
        <v>34</v>
      </c>
      <c r="D19" s="66"/>
      <c r="E19" s="68">
        <v>1.3</v>
      </c>
      <c r="F19" s="47"/>
      <c r="G19" s="52"/>
      <c r="H19" s="22"/>
      <c r="I19" s="22"/>
      <c r="J19" s="22"/>
      <c r="K19" s="22"/>
      <c r="L19" s="22"/>
      <c r="M19" s="22"/>
      <c r="N19" s="22"/>
      <c r="O19" s="22"/>
    </row>
    <row r="20" spans="1:15" s="7" customFormat="1" ht="14.25" customHeight="1" thickTop="1">
      <c r="A20" s="86"/>
      <c r="B20" s="88">
        <v>2</v>
      </c>
      <c r="C20" s="30" t="s">
        <v>26</v>
      </c>
      <c r="D20" s="88" t="s">
        <v>25</v>
      </c>
      <c r="E20" s="67" t="s">
        <v>64</v>
      </c>
      <c r="F20" s="45"/>
      <c r="G20" s="51"/>
      <c r="H20" s="92"/>
      <c r="I20" s="85"/>
      <c r="J20" s="85"/>
      <c r="K20" s="85"/>
      <c r="L20" s="85"/>
      <c r="M20" s="85"/>
      <c r="N20" s="85"/>
      <c r="O20" s="85"/>
    </row>
    <row r="21" spans="1:15" s="7" customFormat="1" ht="27.4" thickBot="1">
      <c r="A21" s="86"/>
      <c r="B21" s="66"/>
      <c r="C21" s="25" t="s">
        <v>27</v>
      </c>
      <c r="D21" s="66"/>
      <c r="E21" s="68">
        <v>1.3</v>
      </c>
      <c r="F21" s="47"/>
      <c r="G21" s="52"/>
      <c r="H21" s="92"/>
      <c r="I21" s="85"/>
      <c r="J21" s="85"/>
      <c r="K21" s="85"/>
      <c r="L21" s="85"/>
      <c r="M21" s="85"/>
      <c r="N21" s="85"/>
      <c r="O21" s="85"/>
    </row>
    <row r="22" spans="1:15" ht="25.5" customHeight="1" thickBot="1">
      <c r="A22" s="22"/>
      <c r="B22" s="99" t="s">
        <v>16</v>
      </c>
      <c r="C22" s="100"/>
      <c r="D22" s="31"/>
      <c r="E22" s="32"/>
      <c r="F22" s="107">
        <f>SUM(G18:G21)</f>
        <v>0</v>
      </c>
      <c r="G22" s="108"/>
      <c r="H22" s="22"/>
      <c r="I22" s="22"/>
      <c r="J22" s="85"/>
      <c r="K22" s="85"/>
      <c r="L22" s="22"/>
      <c r="M22" s="22"/>
      <c r="N22" s="22"/>
      <c r="O22" s="22"/>
    </row>
    <row r="23" spans="1:15" s="2" customFormat="1" ht="28.5" customHeight="1" thickTop="1" thickBot="1">
      <c r="A23" s="22"/>
      <c r="B23" s="28" t="s">
        <v>2</v>
      </c>
      <c r="C23" s="62" t="s">
        <v>17</v>
      </c>
      <c r="D23" s="63"/>
      <c r="E23" s="63"/>
      <c r="F23" s="63"/>
      <c r="G23" s="64"/>
      <c r="H23" s="22"/>
      <c r="I23" s="22"/>
      <c r="J23" s="22"/>
      <c r="K23" s="22"/>
      <c r="L23" s="22"/>
      <c r="M23" s="22"/>
      <c r="N23" s="22"/>
      <c r="O23" s="22"/>
    </row>
    <row r="24" spans="1:15" s="2" customFormat="1" ht="20.25" customHeight="1" thickTop="1">
      <c r="A24" s="22"/>
      <c r="B24" s="104">
        <v>1</v>
      </c>
      <c r="C24" s="29" t="s">
        <v>30</v>
      </c>
      <c r="D24" s="65" t="s">
        <v>29</v>
      </c>
      <c r="E24" s="67" t="s">
        <v>64</v>
      </c>
      <c r="F24" s="45"/>
      <c r="G24" s="51"/>
      <c r="H24" s="22"/>
      <c r="I24" s="22"/>
      <c r="J24" s="22"/>
      <c r="K24" s="22"/>
      <c r="L24" s="22"/>
      <c r="M24" s="22"/>
      <c r="N24" s="22"/>
      <c r="O24" s="22"/>
    </row>
    <row r="25" spans="1:15" s="2" customFormat="1" ht="40.9" thickBot="1">
      <c r="A25" s="22"/>
      <c r="B25" s="105"/>
      <c r="C25" s="33" t="s">
        <v>31</v>
      </c>
      <c r="D25" s="66"/>
      <c r="E25" s="68">
        <v>1.3</v>
      </c>
      <c r="F25" s="47"/>
      <c r="G25" s="52"/>
      <c r="H25" s="22"/>
      <c r="I25" s="22"/>
      <c r="J25" s="22"/>
      <c r="K25" s="22"/>
      <c r="L25" s="22"/>
      <c r="M25" s="22"/>
      <c r="N25" s="22"/>
      <c r="O25" s="22"/>
    </row>
    <row r="26" spans="1:15" ht="15.75" customHeight="1" thickBot="1">
      <c r="A26" s="21"/>
      <c r="B26" s="99" t="s">
        <v>18</v>
      </c>
      <c r="C26" s="100"/>
      <c r="D26" s="31"/>
      <c r="E26" s="32"/>
      <c r="F26" s="49">
        <f>SUM(G24)</f>
        <v>0</v>
      </c>
      <c r="G26" s="106"/>
      <c r="H26" s="21"/>
      <c r="I26" s="21"/>
      <c r="J26" s="21"/>
      <c r="K26" s="21"/>
      <c r="L26" s="21"/>
      <c r="M26" s="21"/>
      <c r="N26" s="21"/>
      <c r="O26" s="21"/>
    </row>
    <row r="27" spans="1:15" s="2" customFormat="1" ht="28.5" customHeight="1" thickTop="1" thickBot="1">
      <c r="A27" s="22"/>
      <c r="B27" s="28" t="s">
        <v>2</v>
      </c>
      <c r="C27" s="62" t="s">
        <v>19</v>
      </c>
      <c r="D27" s="63"/>
      <c r="E27" s="63"/>
      <c r="F27" s="63"/>
      <c r="G27" s="64"/>
      <c r="H27" s="22"/>
      <c r="I27" s="22"/>
      <c r="J27" s="22"/>
      <c r="K27" s="22"/>
      <c r="L27" s="22"/>
      <c r="M27" s="22"/>
      <c r="N27" s="22"/>
      <c r="O27" s="22"/>
    </row>
    <row r="28" spans="1:15" s="2" customFormat="1" ht="20.25" customHeight="1" thickTop="1">
      <c r="A28" s="22"/>
      <c r="B28" s="104">
        <v>1</v>
      </c>
      <c r="C28" s="29" t="s">
        <v>28</v>
      </c>
      <c r="D28" s="65" t="s">
        <v>25</v>
      </c>
      <c r="E28" s="67" t="s">
        <v>64</v>
      </c>
      <c r="F28" s="45"/>
      <c r="G28" s="51"/>
      <c r="H28" s="22"/>
      <c r="I28" s="22"/>
      <c r="J28" s="22"/>
      <c r="K28" s="22"/>
      <c r="L28" s="22"/>
      <c r="M28" s="22"/>
      <c r="N28" s="22"/>
      <c r="O28" s="22"/>
    </row>
    <row r="29" spans="1:15" s="2" customFormat="1" ht="27.4" thickBot="1">
      <c r="A29" s="22"/>
      <c r="B29" s="105"/>
      <c r="C29" s="33" t="s">
        <v>33</v>
      </c>
      <c r="D29" s="66"/>
      <c r="E29" s="68">
        <v>1.3</v>
      </c>
      <c r="F29" s="47"/>
      <c r="G29" s="52"/>
      <c r="H29" s="22"/>
      <c r="I29" s="22"/>
      <c r="J29" s="22"/>
      <c r="K29" s="22"/>
      <c r="L29" s="22"/>
      <c r="M29" s="22"/>
      <c r="N29" s="22"/>
      <c r="O29" s="22"/>
    </row>
    <row r="30" spans="1:15" ht="15.75" customHeight="1" thickBot="1">
      <c r="A30" s="21"/>
      <c r="B30" s="99" t="s">
        <v>20</v>
      </c>
      <c r="C30" s="100"/>
      <c r="D30" s="31"/>
      <c r="E30" s="32"/>
      <c r="F30" s="49">
        <f>SUM(G28)</f>
        <v>0</v>
      </c>
      <c r="G30" s="106"/>
      <c r="H30" s="21"/>
      <c r="I30" s="21"/>
      <c r="J30" s="21"/>
      <c r="K30" s="21"/>
      <c r="L30" s="21"/>
      <c r="M30" s="21"/>
      <c r="N30" s="21"/>
      <c r="O30" s="21"/>
    </row>
    <row r="31" spans="1:15" ht="13.9" thickTop="1">
      <c r="B31" s="42"/>
      <c r="C31" s="43"/>
      <c r="D31" s="42"/>
      <c r="E31" s="44"/>
      <c r="F31" s="44"/>
      <c r="G31" s="44"/>
    </row>
    <row r="32" spans="1:15" ht="13.9">
      <c r="B32" s="93" t="str">
        <f>CONCATENATE("ZBIRNA REKAPITULACIJA"," ",B7)</f>
        <v>ZBIRNA REKAPITULACIJA Zid 5</v>
      </c>
      <c r="C32" s="94"/>
      <c r="D32" s="94"/>
      <c r="E32" s="94"/>
      <c r="F32" s="94"/>
      <c r="G32" s="95"/>
    </row>
    <row r="33" spans="2:7" ht="15" customHeight="1">
      <c r="B33" s="13"/>
      <c r="C33" s="96" t="s">
        <v>4</v>
      </c>
      <c r="D33" s="97"/>
      <c r="E33" s="97"/>
      <c r="F33" s="98"/>
      <c r="G33" s="9" t="s">
        <v>66</v>
      </c>
    </row>
    <row r="34" spans="2:7" ht="13.9">
      <c r="B34" s="10">
        <v>1</v>
      </c>
      <c r="C34" s="89" t="str">
        <f>C11</f>
        <v>ZEMLJANI RADOVI</v>
      </c>
      <c r="D34" s="90"/>
      <c r="E34" s="90"/>
      <c r="F34" s="91"/>
      <c r="G34" s="34">
        <f>F16</f>
        <v>0</v>
      </c>
    </row>
    <row r="35" spans="2:7" ht="13.9">
      <c r="B35" s="10">
        <v>2</v>
      </c>
      <c r="C35" s="89" t="str">
        <f>C17</f>
        <v>BETONSKI RADOVI</v>
      </c>
      <c r="D35" s="90"/>
      <c r="E35" s="90"/>
      <c r="F35" s="91"/>
      <c r="G35" s="36">
        <f>G22</f>
        <v>0</v>
      </c>
    </row>
    <row r="36" spans="2:7" ht="13.9">
      <c r="B36" s="10">
        <v>3</v>
      </c>
      <c r="C36" s="89" t="str">
        <f>C23</f>
        <v>ARMIRAČKI RADOVI</v>
      </c>
      <c r="D36" s="90"/>
      <c r="E36" s="90"/>
      <c r="F36" s="91"/>
      <c r="G36" s="36">
        <f>F26</f>
        <v>0</v>
      </c>
    </row>
    <row r="37" spans="2:7" ht="13.9">
      <c r="B37" s="10">
        <v>4</v>
      </c>
      <c r="C37" s="89" t="str">
        <f>C27</f>
        <v>RAZNI RADOVI</v>
      </c>
      <c r="D37" s="90"/>
      <c r="E37" s="90"/>
      <c r="F37" s="91"/>
      <c r="G37" s="11">
        <f>F30</f>
        <v>0</v>
      </c>
    </row>
    <row r="38" spans="2:7" ht="13.9">
      <c r="B38" s="12"/>
      <c r="C38" s="101" t="s">
        <v>11</v>
      </c>
      <c r="D38" s="102"/>
      <c r="E38" s="102"/>
      <c r="F38" s="103"/>
      <c r="G38" s="35">
        <f>SUM(G34:G37)</f>
        <v>0</v>
      </c>
    </row>
  </sheetData>
  <mergeCells count="80">
    <mergeCell ref="B1:G1"/>
    <mergeCell ref="C4:F4"/>
    <mergeCell ref="A9:A10"/>
    <mergeCell ref="B9:B10"/>
    <mergeCell ref="C9:C10"/>
    <mergeCell ref="D9:D10"/>
    <mergeCell ref="E9:E10"/>
    <mergeCell ref="M9:M10"/>
    <mergeCell ref="N9:N10"/>
    <mergeCell ref="O9:O10"/>
    <mergeCell ref="C11:G11"/>
    <mergeCell ref="B12:B13"/>
    <mergeCell ref="D12:D13"/>
    <mergeCell ref="E12:E13"/>
    <mergeCell ref="H9:H10"/>
    <mergeCell ref="I9:I10"/>
    <mergeCell ref="J9:J10"/>
    <mergeCell ref="K9:K10"/>
    <mergeCell ref="L9:L10"/>
    <mergeCell ref="F9:G10"/>
    <mergeCell ref="O14:O15"/>
    <mergeCell ref="B16:C16"/>
    <mergeCell ref="C17:G17"/>
    <mergeCell ref="B18:B19"/>
    <mergeCell ref="D18:D19"/>
    <mergeCell ref="E18:E19"/>
    <mergeCell ref="H14:H15"/>
    <mergeCell ref="I14:I15"/>
    <mergeCell ref="J14:J15"/>
    <mergeCell ref="K14:K15"/>
    <mergeCell ref="L14:L15"/>
    <mergeCell ref="M14:M15"/>
    <mergeCell ref="B14:B15"/>
    <mergeCell ref="D14:D15"/>
    <mergeCell ref="E14:E15"/>
    <mergeCell ref="A20:A21"/>
    <mergeCell ref="B20:B21"/>
    <mergeCell ref="D20:D21"/>
    <mergeCell ref="E20:E21"/>
    <mergeCell ref="N14:N15"/>
    <mergeCell ref="A14:A15"/>
    <mergeCell ref="D24:D25"/>
    <mergeCell ref="E24:E25"/>
    <mergeCell ref="H20:H21"/>
    <mergeCell ref="I20:I21"/>
    <mergeCell ref="J20:J21"/>
    <mergeCell ref="N20:N21"/>
    <mergeCell ref="O20:O21"/>
    <mergeCell ref="B22:C22"/>
    <mergeCell ref="J22:K22"/>
    <mergeCell ref="C23:G23"/>
    <mergeCell ref="K20:K21"/>
    <mergeCell ref="L20:L21"/>
    <mergeCell ref="M20:M21"/>
    <mergeCell ref="C37:F37"/>
    <mergeCell ref="C38:F38"/>
    <mergeCell ref="B7:G7"/>
    <mergeCell ref="B2:G2"/>
    <mergeCell ref="B30:C30"/>
    <mergeCell ref="B32:G32"/>
    <mergeCell ref="C33:F33"/>
    <mergeCell ref="C34:F34"/>
    <mergeCell ref="C35:F35"/>
    <mergeCell ref="C36:F36"/>
    <mergeCell ref="B26:C26"/>
    <mergeCell ref="C27:G27"/>
    <mergeCell ref="B28:B29"/>
    <mergeCell ref="D28:D29"/>
    <mergeCell ref="E28:E29"/>
    <mergeCell ref="B24:B25"/>
    <mergeCell ref="F12:G13"/>
    <mergeCell ref="F14:G15"/>
    <mergeCell ref="F18:G19"/>
    <mergeCell ref="F20:G21"/>
    <mergeCell ref="F24:G25"/>
    <mergeCell ref="F28:G29"/>
    <mergeCell ref="F16:G16"/>
    <mergeCell ref="F22:G22"/>
    <mergeCell ref="F26:G26"/>
    <mergeCell ref="F30:G3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ignoredErrors>
    <ignoredError sqref="G35:G38 B32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38"/>
  <sheetViews>
    <sheetView workbookViewId="0">
      <selection activeCell="B1" sqref="B1:G1"/>
    </sheetView>
  </sheetViews>
  <sheetFormatPr defaultRowHeight="13.5"/>
  <cols>
    <col min="1" max="1" width="9.1328125" style="6"/>
    <col min="2" max="2" width="7.73046875" style="4" customWidth="1"/>
    <col min="3" max="3" width="59.1328125" style="3" customWidth="1"/>
    <col min="4" max="4" width="7.86328125" style="4" customWidth="1"/>
    <col min="5" max="5" width="11" style="8" customWidth="1"/>
    <col min="6" max="6" width="9.265625" style="8" customWidth="1"/>
    <col min="7" max="7" width="12.73046875" style="8" customWidth="1"/>
    <col min="8" max="14" width="9.1328125" style="6"/>
    <col min="15" max="15" width="11.59765625" style="6" bestFit="1" customWidth="1"/>
    <col min="16" max="255" width="9.1328125" style="6"/>
    <col min="256" max="256" width="7.73046875" style="6" customWidth="1"/>
    <col min="257" max="257" width="34.73046875" style="6" customWidth="1"/>
    <col min="258" max="258" width="0" style="6" hidden="1" customWidth="1"/>
    <col min="259" max="259" width="7.265625" style="6" customWidth="1"/>
    <col min="260" max="260" width="11" style="6" customWidth="1"/>
    <col min="261" max="261" width="9.265625" style="6" customWidth="1"/>
    <col min="262" max="262" width="10.73046875" style="6" customWidth="1"/>
    <col min="263" max="511" width="9.1328125" style="6"/>
    <col min="512" max="512" width="7.73046875" style="6" customWidth="1"/>
    <col min="513" max="513" width="34.73046875" style="6" customWidth="1"/>
    <col min="514" max="514" width="0" style="6" hidden="1" customWidth="1"/>
    <col min="515" max="515" width="7.265625" style="6" customWidth="1"/>
    <col min="516" max="516" width="11" style="6" customWidth="1"/>
    <col min="517" max="517" width="9.265625" style="6" customWidth="1"/>
    <col min="518" max="518" width="10.73046875" style="6" customWidth="1"/>
    <col min="519" max="767" width="9.1328125" style="6"/>
    <col min="768" max="768" width="7.73046875" style="6" customWidth="1"/>
    <col min="769" max="769" width="34.73046875" style="6" customWidth="1"/>
    <col min="770" max="770" width="0" style="6" hidden="1" customWidth="1"/>
    <col min="771" max="771" width="7.265625" style="6" customWidth="1"/>
    <col min="772" max="772" width="11" style="6" customWidth="1"/>
    <col min="773" max="773" width="9.265625" style="6" customWidth="1"/>
    <col min="774" max="774" width="10.73046875" style="6" customWidth="1"/>
    <col min="775" max="1023" width="9.1328125" style="6"/>
    <col min="1024" max="1024" width="7.73046875" style="6" customWidth="1"/>
    <col min="1025" max="1025" width="34.73046875" style="6" customWidth="1"/>
    <col min="1026" max="1026" width="0" style="6" hidden="1" customWidth="1"/>
    <col min="1027" max="1027" width="7.265625" style="6" customWidth="1"/>
    <col min="1028" max="1028" width="11" style="6" customWidth="1"/>
    <col min="1029" max="1029" width="9.265625" style="6" customWidth="1"/>
    <col min="1030" max="1030" width="10.73046875" style="6" customWidth="1"/>
    <col min="1031" max="1279" width="9.1328125" style="6"/>
    <col min="1280" max="1280" width="7.73046875" style="6" customWidth="1"/>
    <col min="1281" max="1281" width="34.73046875" style="6" customWidth="1"/>
    <col min="1282" max="1282" width="0" style="6" hidden="1" customWidth="1"/>
    <col min="1283" max="1283" width="7.265625" style="6" customWidth="1"/>
    <col min="1284" max="1284" width="11" style="6" customWidth="1"/>
    <col min="1285" max="1285" width="9.265625" style="6" customWidth="1"/>
    <col min="1286" max="1286" width="10.73046875" style="6" customWidth="1"/>
    <col min="1287" max="1535" width="9.1328125" style="6"/>
    <col min="1536" max="1536" width="7.73046875" style="6" customWidth="1"/>
    <col min="1537" max="1537" width="34.73046875" style="6" customWidth="1"/>
    <col min="1538" max="1538" width="0" style="6" hidden="1" customWidth="1"/>
    <col min="1539" max="1539" width="7.265625" style="6" customWidth="1"/>
    <col min="1540" max="1540" width="11" style="6" customWidth="1"/>
    <col min="1541" max="1541" width="9.265625" style="6" customWidth="1"/>
    <col min="1542" max="1542" width="10.73046875" style="6" customWidth="1"/>
    <col min="1543" max="1791" width="9.1328125" style="6"/>
    <col min="1792" max="1792" width="7.73046875" style="6" customWidth="1"/>
    <col min="1793" max="1793" width="34.73046875" style="6" customWidth="1"/>
    <col min="1794" max="1794" width="0" style="6" hidden="1" customWidth="1"/>
    <col min="1795" max="1795" width="7.265625" style="6" customWidth="1"/>
    <col min="1796" max="1796" width="11" style="6" customWidth="1"/>
    <col min="1797" max="1797" width="9.265625" style="6" customWidth="1"/>
    <col min="1798" max="1798" width="10.73046875" style="6" customWidth="1"/>
    <col min="1799" max="2047" width="9.1328125" style="6"/>
    <col min="2048" max="2048" width="7.73046875" style="6" customWidth="1"/>
    <col min="2049" max="2049" width="34.73046875" style="6" customWidth="1"/>
    <col min="2050" max="2050" width="0" style="6" hidden="1" customWidth="1"/>
    <col min="2051" max="2051" width="7.265625" style="6" customWidth="1"/>
    <col min="2052" max="2052" width="11" style="6" customWidth="1"/>
    <col min="2053" max="2053" width="9.265625" style="6" customWidth="1"/>
    <col min="2054" max="2054" width="10.73046875" style="6" customWidth="1"/>
    <col min="2055" max="2303" width="9.1328125" style="6"/>
    <col min="2304" max="2304" width="7.73046875" style="6" customWidth="1"/>
    <col min="2305" max="2305" width="34.73046875" style="6" customWidth="1"/>
    <col min="2306" max="2306" width="0" style="6" hidden="1" customWidth="1"/>
    <col min="2307" max="2307" width="7.265625" style="6" customWidth="1"/>
    <col min="2308" max="2308" width="11" style="6" customWidth="1"/>
    <col min="2309" max="2309" width="9.265625" style="6" customWidth="1"/>
    <col min="2310" max="2310" width="10.73046875" style="6" customWidth="1"/>
    <col min="2311" max="2559" width="9.1328125" style="6"/>
    <col min="2560" max="2560" width="7.73046875" style="6" customWidth="1"/>
    <col min="2561" max="2561" width="34.73046875" style="6" customWidth="1"/>
    <col min="2562" max="2562" width="0" style="6" hidden="1" customWidth="1"/>
    <col min="2563" max="2563" width="7.265625" style="6" customWidth="1"/>
    <col min="2564" max="2564" width="11" style="6" customWidth="1"/>
    <col min="2565" max="2565" width="9.265625" style="6" customWidth="1"/>
    <col min="2566" max="2566" width="10.73046875" style="6" customWidth="1"/>
    <col min="2567" max="2815" width="9.1328125" style="6"/>
    <col min="2816" max="2816" width="7.73046875" style="6" customWidth="1"/>
    <col min="2817" max="2817" width="34.73046875" style="6" customWidth="1"/>
    <col min="2818" max="2818" width="0" style="6" hidden="1" customWidth="1"/>
    <col min="2819" max="2819" width="7.265625" style="6" customWidth="1"/>
    <col min="2820" max="2820" width="11" style="6" customWidth="1"/>
    <col min="2821" max="2821" width="9.265625" style="6" customWidth="1"/>
    <col min="2822" max="2822" width="10.73046875" style="6" customWidth="1"/>
    <col min="2823" max="3071" width="9.1328125" style="6"/>
    <col min="3072" max="3072" width="7.73046875" style="6" customWidth="1"/>
    <col min="3073" max="3073" width="34.73046875" style="6" customWidth="1"/>
    <col min="3074" max="3074" width="0" style="6" hidden="1" customWidth="1"/>
    <col min="3075" max="3075" width="7.265625" style="6" customWidth="1"/>
    <col min="3076" max="3076" width="11" style="6" customWidth="1"/>
    <col min="3077" max="3077" width="9.265625" style="6" customWidth="1"/>
    <col min="3078" max="3078" width="10.73046875" style="6" customWidth="1"/>
    <col min="3079" max="3327" width="9.1328125" style="6"/>
    <col min="3328" max="3328" width="7.73046875" style="6" customWidth="1"/>
    <col min="3329" max="3329" width="34.73046875" style="6" customWidth="1"/>
    <col min="3330" max="3330" width="0" style="6" hidden="1" customWidth="1"/>
    <col min="3331" max="3331" width="7.265625" style="6" customWidth="1"/>
    <col min="3332" max="3332" width="11" style="6" customWidth="1"/>
    <col min="3333" max="3333" width="9.265625" style="6" customWidth="1"/>
    <col min="3334" max="3334" width="10.73046875" style="6" customWidth="1"/>
    <col min="3335" max="3583" width="9.1328125" style="6"/>
    <col min="3584" max="3584" width="7.73046875" style="6" customWidth="1"/>
    <col min="3585" max="3585" width="34.73046875" style="6" customWidth="1"/>
    <col min="3586" max="3586" width="0" style="6" hidden="1" customWidth="1"/>
    <col min="3587" max="3587" width="7.265625" style="6" customWidth="1"/>
    <col min="3588" max="3588" width="11" style="6" customWidth="1"/>
    <col min="3589" max="3589" width="9.265625" style="6" customWidth="1"/>
    <col min="3590" max="3590" width="10.73046875" style="6" customWidth="1"/>
    <col min="3591" max="3839" width="9.1328125" style="6"/>
    <col min="3840" max="3840" width="7.73046875" style="6" customWidth="1"/>
    <col min="3841" max="3841" width="34.73046875" style="6" customWidth="1"/>
    <col min="3842" max="3842" width="0" style="6" hidden="1" customWidth="1"/>
    <col min="3843" max="3843" width="7.265625" style="6" customWidth="1"/>
    <col min="3844" max="3844" width="11" style="6" customWidth="1"/>
    <col min="3845" max="3845" width="9.265625" style="6" customWidth="1"/>
    <col min="3846" max="3846" width="10.73046875" style="6" customWidth="1"/>
    <col min="3847" max="4095" width="9.1328125" style="6"/>
    <col min="4096" max="4096" width="7.73046875" style="6" customWidth="1"/>
    <col min="4097" max="4097" width="34.73046875" style="6" customWidth="1"/>
    <col min="4098" max="4098" width="0" style="6" hidden="1" customWidth="1"/>
    <col min="4099" max="4099" width="7.265625" style="6" customWidth="1"/>
    <col min="4100" max="4100" width="11" style="6" customWidth="1"/>
    <col min="4101" max="4101" width="9.265625" style="6" customWidth="1"/>
    <col min="4102" max="4102" width="10.73046875" style="6" customWidth="1"/>
    <col min="4103" max="4351" width="9.1328125" style="6"/>
    <col min="4352" max="4352" width="7.73046875" style="6" customWidth="1"/>
    <col min="4353" max="4353" width="34.73046875" style="6" customWidth="1"/>
    <col min="4354" max="4354" width="0" style="6" hidden="1" customWidth="1"/>
    <col min="4355" max="4355" width="7.265625" style="6" customWidth="1"/>
    <col min="4356" max="4356" width="11" style="6" customWidth="1"/>
    <col min="4357" max="4357" width="9.265625" style="6" customWidth="1"/>
    <col min="4358" max="4358" width="10.73046875" style="6" customWidth="1"/>
    <col min="4359" max="4607" width="9.1328125" style="6"/>
    <col min="4608" max="4608" width="7.73046875" style="6" customWidth="1"/>
    <col min="4609" max="4609" width="34.73046875" style="6" customWidth="1"/>
    <col min="4610" max="4610" width="0" style="6" hidden="1" customWidth="1"/>
    <col min="4611" max="4611" width="7.265625" style="6" customWidth="1"/>
    <col min="4612" max="4612" width="11" style="6" customWidth="1"/>
    <col min="4613" max="4613" width="9.265625" style="6" customWidth="1"/>
    <col min="4614" max="4614" width="10.73046875" style="6" customWidth="1"/>
    <col min="4615" max="4863" width="9.1328125" style="6"/>
    <col min="4864" max="4864" width="7.73046875" style="6" customWidth="1"/>
    <col min="4865" max="4865" width="34.73046875" style="6" customWidth="1"/>
    <col min="4866" max="4866" width="0" style="6" hidden="1" customWidth="1"/>
    <col min="4867" max="4867" width="7.265625" style="6" customWidth="1"/>
    <col min="4868" max="4868" width="11" style="6" customWidth="1"/>
    <col min="4869" max="4869" width="9.265625" style="6" customWidth="1"/>
    <col min="4870" max="4870" width="10.73046875" style="6" customWidth="1"/>
    <col min="4871" max="5119" width="9.1328125" style="6"/>
    <col min="5120" max="5120" width="7.73046875" style="6" customWidth="1"/>
    <col min="5121" max="5121" width="34.73046875" style="6" customWidth="1"/>
    <col min="5122" max="5122" width="0" style="6" hidden="1" customWidth="1"/>
    <col min="5123" max="5123" width="7.265625" style="6" customWidth="1"/>
    <col min="5124" max="5124" width="11" style="6" customWidth="1"/>
    <col min="5125" max="5125" width="9.265625" style="6" customWidth="1"/>
    <col min="5126" max="5126" width="10.73046875" style="6" customWidth="1"/>
    <col min="5127" max="5375" width="9.1328125" style="6"/>
    <col min="5376" max="5376" width="7.73046875" style="6" customWidth="1"/>
    <col min="5377" max="5377" width="34.73046875" style="6" customWidth="1"/>
    <col min="5378" max="5378" width="0" style="6" hidden="1" customWidth="1"/>
    <col min="5379" max="5379" width="7.265625" style="6" customWidth="1"/>
    <col min="5380" max="5380" width="11" style="6" customWidth="1"/>
    <col min="5381" max="5381" width="9.265625" style="6" customWidth="1"/>
    <col min="5382" max="5382" width="10.73046875" style="6" customWidth="1"/>
    <col min="5383" max="5631" width="9.1328125" style="6"/>
    <col min="5632" max="5632" width="7.73046875" style="6" customWidth="1"/>
    <col min="5633" max="5633" width="34.73046875" style="6" customWidth="1"/>
    <col min="5634" max="5634" width="0" style="6" hidden="1" customWidth="1"/>
    <col min="5635" max="5635" width="7.265625" style="6" customWidth="1"/>
    <col min="5636" max="5636" width="11" style="6" customWidth="1"/>
    <col min="5637" max="5637" width="9.265625" style="6" customWidth="1"/>
    <col min="5638" max="5638" width="10.73046875" style="6" customWidth="1"/>
    <col min="5639" max="5887" width="9.1328125" style="6"/>
    <col min="5888" max="5888" width="7.73046875" style="6" customWidth="1"/>
    <col min="5889" max="5889" width="34.73046875" style="6" customWidth="1"/>
    <col min="5890" max="5890" width="0" style="6" hidden="1" customWidth="1"/>
    <col min="5891" max="5891" width="7.265625" style="6" customWidth="1"/>
    <col min="5892" max="5892" width="11" style="6" customWidth="1"/>
    <col min="5893" max="5893" width="9.265625" style="6" customWidth="1"/>
    <col min="5894" max="5894" width="10.73046875" style="6" customWidth="1"/>
    <col min="5895" max="6143" width="9.1328125" style="6"/>
    <col min="6144" max="6144" width="7.73046875" style="6" customWidth="1"/>
    <col min="6145" max="6145" width="34.73046875" style="6" customWidth="1"/>
    <col min="6146" max="6146" width="0" style="6" hidden="1" customWidth="1"/>
    <col min="6147" max="6147" width="7.265625" style="6" customWidth="1"/>
    <col min="6148" max="6148" width="11" style="6" customWidth="1"/>
    <col min="6149" max="6149" width="9.265625" style="6" customWidth="1"/>
    <col min="6150" max="6150" width="10.73046875" style="6" customWidth="1"/>
    <col min="6151" max="6399" width="9.1328125" style="6"/>
    <col min="6400" max="6400" width="7.73046875" style="6" customWidth="1"/>
    <col min="6401" max="6401" width="34.73046875" style="6" customWidth="1"/>
    <col min="6402" max="6402" width="0" style="6" hidden="1" customWidth="1"/>
    <col min="6403" max="6403" width="7.265625" style="6" customWidth="1"/>
    <col min="6404" max="6404" width="11" style="6" customWidth="1"/>
    <col min="6405" max="6405" width="9.265625" style="6" customWidth="1"/>
    <col min="6406" max="6406" width="10.73046875" style="6" customWidth="1"/>
    <col min="6407" max="6655" width="9.1328125" style="6"/>
    <col min="6656" max="6656" width="7.73046875" style="6" customWidth="1"/>
    <col min="6657" max="6657" width="34.73046875" style="6" customWidth="1"/>
    <col min="6658" max="6658" width="0" style="6" hidden="1" customWidth="1"/>
    <col min="6659" max="6659" width="7.265625" style="6" customWidth="1"/>
    <col min="6660" max="6660" width="11" style="6" customWidth="1"/>
    <col min="6661" max="6661" width="9.265625" style="6" customWidth="1"/>
    <col min="6662" max="6662" width="10.73046875" style="6" customWidth="1"/>
    <col min="6663" max="6911" width="9.1328125" style="6"/>
    <col min="6912" max="6912" width="7.73046875" style="6" customWidth="1"/>
    <col min="6913" max="6913" width="34.73046875" style="6" customWidth="1"/>
    <col min="6914" max="6914" width="0" style="6" hidden="1" customWidth="1"/>
    <col min="6915" max="6915" width="7.265625" style="6" customWidth="1"/>
    <col min="6916" max="6916" width="11" style="6" customWidth="1"/>
    <col min="6917" max="6917" width="9.265625" style="6" customWidth="1"/>
    <col min="6918" max="6918" width="10.73046875" style="6" customWidth="1"/>
    <col min="6919" max="7167" width="9.1328125" style="6"/>
    <col min="7168" max="7168" width="7.73046875" style="6" customWidth="1"/>
    <col min="7169" max="7169" width="34.73046875" style="6" customWidth="1"/>
    <col min="7170" max="7170" width="0" style="6" hidden="1" customWidth="1"/>
    <col min="7171" max="7171" width="7.265625" style="6" customWidth="1"/>
    <col min="7172" max="7172" width="11" style="6" customWidth="1"/>
    <col min="7173" max="7173" width="9.265625" style="6" customWidth="1"/>
    <col min="7174" max="7174" width="10.73046875" style="6" customWidth="1"/>
    <col min="7175" max="7423" width="9.1328125" style="6"/>
    <col min="7424" max="7424" width="7.73046875" style="6" customWidth="1"/>
    <col min="7425" max="7425" width="34.73046875" style="6" customWidth="1"/>
    <col min="7426" max="7426" width="0" style="6" hidden="1" customWidth="1"/>
    <col min="7427" max="7427" width="7.265625" style="6" customWidth="1"/>
    <col min="7428" max="7428" width="11" style="6" customWidth="1"/>
    <col min="7429" max="7429" width="9.265625" style="6" customWidth="1"/>
    <col min="7430" max="7430" width="10.73046875" style="6" customWidth="1"/>
    <col min="7431" max="7679" width="9.1328125" style="6"/>
    <col min="7680" max="7680" width="7.73046875" style="6" customWidth="1"/>
    <col min="7681" max="7681" width="34.73046875" style="6" customWidth="1"/>
    <col min="7682" max="7682" width="0" style="6" hidden="1" customWidth="1"/>
    <col min="7683" max="7683" width="7.265625" style="6" customWidth="1"/>
    <col min="7684" max="7684" width="11" style="6" customWidth="1"/>
    <col min="7685" max="7685" width="9.265625" style="6" customWidth="1"/>
    <col min="7686" max="7686" width="10.73046875" style="6" customWidth="1"/>
    <col min="7687" max="7935" width="9.1328125" style="6"/>
    <col min="7936" max="7936" width="7.73046875" style="6" customWidth="1"/>
    <col min="7937" max="7937" width="34.73046875" style="6" customWidth="1"/>
    <col min="7938" max="7938" width="0" style="6" hidden="1" customWidth="1"/>
    <col min="7939" max="7939" width="7.265625" style="6" customWidth="1"/>
    <col min="7940" max="7940" width="11" style="6" customWidth="1"/>
    <col min="7941" max="7941" width="9.265625" style="6" customWidth="1"/>
    <col min="7942" max="7942" width="10.73046875" style="6" customWidth="1"/>
    <col min="7943" max="8191" width="9.1328125" style="6"/>
    <col min="8192" max="8192" width="7.73046875" style="6" customWidth="1"/>
    <col min="8193" max="8193" width="34.73046875" style="6" customWidth="1"/>
    <col min="8194" max="8194" width="0" style="6" hidden="1" customWidth="1"/>
    <col min="8195" max="8195" width="7.265625" style="6" customWidth="1"/>
    <col min="8196" max="8196" width="11" style="6" customWidth="1"/>
    <col min="8197" max="8197" width="9.265625" style="6" customWidth="1"/>
    <col min="8198" max="8198" width="10.73046875" style="6" customWidth="1"/>
    <col min="8199" max="8447" width="9.1328125" style="6"/>
    <col min="8448" max="8448" width="7.73046875" style="6" customWidth="1"/>
    <col min="8449" max="8449" width="34.73046875" style="6" customWidth="1"/>
    <col min="8450" max="8450" width="0" style="6" hidden="1" customWidth="1"/>
    <col min="8451" max="8451" width="7.265625" style="6" customWidth="1"/>
    <col min="8452" max="8452" width="11" style="6" customWidth="1"/>
    <col min="8453" max="8453" width="9.265625" style="6" customWidth="1"/>
    <col min="8454" max="8454" width="10.73046875" style="6" customWidth="1"/>
    <col min="8455" max="8703" width="9.1328125" style="6"/>
    <col min="8704" max="8704" width="7.73046875" style="6" customWidth="1"/>
    <col min="8705" max="8705" width="34.73046875" style="6" customWidth="1"/>
    <col min="8706" max="8706" width="0" style="6" hidden="1" customWidth="1"/>
    <col min="8707" max="8707" width="7.265625" style="6" customWidth="1"/>
    <col min="8708" max="8708" width="11" style="6" customWidth="1"/>
    <col min="8709" max="8709" width="9.265625" style="6" customWidth="1"/>
    <col min="8710" max="8710" width="10.73046875" style="6" customWidth="1"/>
    <col min="8711" max="8959" width="9.1328125" style="6"/>
    <col min="8960" max="8960" width="7.73046875" style="6" customWidth="1"/>
    <col min="8961" max="8961" width="34.73046875" style="6" customWidth="1"/>
    <col min="8962" max="8962" width="0" style="6" hidden="1" customWidth="1"/>
    <col min="8963" max="8963" width="7.265625" style="6" customWidth="1"/>
    <col min="8964" max="8964" width="11" style="6" customWidth="1"/>
    <col min="8965" max="8965" width="9.265625" style="6" customWidth="1"/>
    <col min="8966" max="8966" width="10.73046875" style="6" customWidth="1"/>
    <col min="8967" max="9215" width="9.1328125" style="6"/>
    <col min="9216" max="9216" width="7.73046875" style="6" customWidth="1"/>
    <col min="9217" max="9217" width="34.73046875" style="6" customWidth="1"/>
    <col min="9218" max="9218" width="0" style="6" hidden="1" customWidth="1"/>
    <col min="9219" max="9219" width="7.265625" style="6" customWidth="1"/>
    <col min="9220" max="9220" width="11" style="6" customWidth="1"/>
    <col min="9221" max="9221" width="9.265625" style="6" customWidth="1"/>
    <col min="9222" max="9222" width="10.73046875" style="6" customWidth="1"/>
    <col min="9223" max="9471" width="9.1328125" style="6"/>
    <col min="9472" max="9472" width="7.73046875" style="6" customWidth="1"/>
    <col min="9473" max="9473" width="34.73046875" style="6" customWidth="1"/>
    <col min="9474" max="9474" width="0" style="6" hidden="1" customWidth="1"/>
    <col min="9475" max="9475" width="7.265625" style="6" customWidth="1"/>
    <col min="9476" max="9476" width="11" style="6" customWidth="1"/>
    <col min="9477" max="9477" width="9.265625" style="6" customWidth="1"/>
    <col min="9478" max="9478" width="10.73046875" style="6" customWidth="1"/>
    <col min="9479" max="9727" width="9.1328125" style="6"/>
    <col min="9728" max="9728" width="7.73046875" style="6" customWidth="1"/>
    <col min="9729" max="9729" width="34.73046875" style="6" customWidth="1"/>
    <col min="9730" max="9730" width="0" style="6" hidden="1" customWidth="1"/>
    <col min="9731" max="9731" width="7.265625" style="6" customWidth="1"/>
    <col min="9732" max="9732" width="11" style="6" customWidth="1"/>
    <col min="9733" max="9733" width="9.265625" style="6" customWidth="1"/>
    <col min="9734" max="9734" width="10.73046875" style="6" customWidth="1"/>
    <col min="9735" max="9983" width="9.1328125" style="6"/>
    <col min="9984" max="9984" width="7.73046875" style="6" customWidth="1"/>
    <col min="9985" max="9985" width="34.73046875" style="6" customWidth="1"/>
    <col min="9986" max="9986" width="0" style="6" hidden="1" customWidth="1"/>
    <col min="9987" max="9987" width="7.265625" style="6" customWidth="1"/>
    <col min="9988" max="9988" width="11" style="6" customWidth="1"/>
    <col min="9989" max="9989" width="9.265625" style="6" customWidth="1"/>
    <col min="9990" max="9990" width="10.73046875" style="6" customWidth="1"/>
    <col min="9991" max="10239" width="9.1328125" style="6"/>
    <col min="10240" max="10240" width="7.73046875" style="6" customWidth="1"/>
    <col min="10241" max="10241" width="34.73046875" style="6" customWidth="1"/>
    <col min="10242" max="10242" width="0" style="6" hidden="1" customWidth="1"/>
    <col min="10243" max="10243" width="7.265625" style="6" customWidth="1"/>
    <col min="10244" max="10244" width="11" style="6" customWidth="1"/>
    <col min="10245" max="10245" width="9.265625" style="6" customWidth="1"/>
    <col min="10246" max="10246" width="10.73046875" style="6" customWidth="1"/>
    <col min="10247" max="10495" width="9.1328125" style="6"/>
    <col min="10496" max="10496" width="7.73046875" style="6" customWidth="1"/>
    <col min="10497" max="10497" width="34.73046875" style="6" customWidth="1"/>
    <col min="10498" max="10498" width="0" style="6" hidden="1" customWidth="1"/>
    <col min="10499" max="10499" width="7.265625" style="6" customWidth="1"/>
    <col min="10500" max="10500" width="11" style="6" customWidth="1"/>
    <col min="10501" max="10501" width="9.265625" style="6" customWidth="1"/>
    <col min="10502" max="10502" width="10.73046875" style="6" customWidth="1"/>
    <col min="10503" max="10751" width="9.1328125" style="6"/>
    <col min="10752" max="10752" width="7.73046875" style="6" customWidth="1"/>
    <col min="10753" max="10753" width="34.73046875" style="6" customWidth="1"/>
    <col min="10754" max="10754" width="0" style="6" hidden="1" customWidth="1"/>
    <col min="10755" max="10755" width="7.265625" style="6" customWidth="1"/>
    <col min="10756" max="10756" width="11" style="6" customWidth="1"/>
    <col min="10757" max="10757" width="9.265625" style="6" customWidth="1"/>
    <col min="10758" max="10758" width="10.73046875" style="6" customWidth="1"/>
    <col min="10759" max="11007" width="9.1328125" style="6"/>
    <col min="11008" max="11008" width="7.73046875" style="6" customWidth="1"/>
    <col min="11009" max="11009" width="34.73046875" style="6" customWidth="1"/>
    <col min="11010" max="11010" width="0" style="6" hidden="1" customWidth="1"/>
    <col min="11011" max="11011" width="7.265625" style="6" customWidth="1"/>
    <col min="11012" max="11012" width="11" style="6" customWidth="1"/>
    <col min="11013" max="11013" width="9.265625" style="6" customWidth="1"/>
    <col min="11014" max="11014" width="10.73046875" style="6" customWidth="1"/>
    <col min="11015" max="11263" width="9.1328125" style="6"/>
    <col min="11264" max="11264" width="7.73046875" style="6" customWidth="1"/>
    <col min="11265" max="11265" width="34.73046875" style="6" customWidth="1"/>
    <col min="11266" max="11266" width="0" style="6" hidden="1" customWidth="1"/>
    <col min="11267" max="11267" width="7.265625" style="6" customWidth="1"/>
    <col min="11268" max="11268" width="11" style="6" customWidth="1"/>
    <col min="11269" max="11269" width="9.265625" style="6" customWidth="1"/>
    <col min="11270" max="11270" width="10.73046875" style="6" customWidth="1"/>
    <col min="11271" max="11519" width="9.1328125" style="6"/>
    <col min="11520" max="11520" width="7.73046875" style="6" customWidth="1"/>
    <col min="11521" max="11521" width="34.73046875" style="6" customWidth="1"/>
    <col min="11522" max="11522" width="0" style="6" hidden="1" customWidth="1"/>
    <col min="11523" max="11523" width="7.265625" style="6" customWidth="1"/>
    <col min="11524" max="11524" width="11" style="6" customWidth="1"/>
    <col min="11525" max="11525" width="9.265625" style="6" customWidth="1"/>
    <col min="11526" max="11526" width="10.73046875" style="6" customWidth="1"/>
    <col min="11527" max="11775" width="9.1328125" style="6"/>
    <col min="11776" max="11776" width="7.73046875" style="6" customWidth="1"/>
    <col min="11777" max="11777" width="34.73046875" style="6" customWidth="1"/>
    <col min="11778" max="11778" width="0" style="6" hidden="1" customWidth="1"/>
    <col min="11779" max="11779" width="7.265625" style="6" customWidth="1"/>
    <col min="11780" max="11780" width="11" style="6" customWidth="1"/>
    <col min="11781" max="11781" width="9.265625" style="6" customWidth="1"/>
    <col min="11782" max="11782" width="10.73046875" style="6" customWidth="1"/>
    <col min="11783" max="12031" width="9.1328125" style="6"/>
    <col min="12032" max="12032" width="7.73046875" style="6" customWidth="1"/>
    <col min="12033" max="12033" width="34.73046875" style="6" customWidth="1"/>
    <col min="12034" max="12034" width="0" style="6" hidden="1" customWidth="1"/>
    <col min="12035" max="12035" width="7.265625" style="6" customWidth="1"/>
    <col min="12036" max="12036" width="11" style="6" customWidth="1"/>
    <col min="12037" max="12037" width="9.265625" style="6" customWidth="1"/>
    <col min="12038" max="12038" width="10.73046875" style="6" customWidth="1"/>
    <col min="12039" max="12287" width="9.1328125" style="6"/>
    <col min="12288" max="12288" width="7.73046875" style="6" customWidth="1"/>
    <col min="12289" max="12289" width="34.73046875" style="6" customWidth="1"/>
    <col min="12290" max="12290" width="0" style="6" hidden="1" customWidth="1"/>
    <col min="12291" max="12291" width="7.265625" style="6" customWidth="1"/>
    <col min="12292" max="12292" width="11" style="6" customWidth="1"/>
    <col min="12293" max="12293" width="9.265625" style="6" customWidth="1"/>
    <col min="12294" max="12294" width="10.73046875" style="6" customWidth="1"/>
    <col min="12295" max="12543" width="9.1328125" style="6"/>
    <col min="12544" max="12544" width="7.73046875" style="6" customWidth="1"/>
    <col min="12545" max="12545" width="34.73046875" style="6" customWidth="1"/>
    <col min="12546" max="12546" width="0" style="6" hidden="1" customWidth="1"/>
    <col min="12547" max="12547" width="7.265625" style="6" customWidth="1"/>
    <col min="12548" max="12548" width="11" style="6" customWidth="1"/>
    <col min="12549" max="12549" width="9.265625" style="6" customWidth="1"/>
    <col min="12550" max="12550" width="10.73046875" style="6" customWidth="1"/>
    <col min="12551" max="12799" width="9.1328125" style="6"/>
    <col min="12800" max="12800" width="7.73046875" style="6" customWidth="1"/>
    <col min="12801" max="12801" width="34.73046875" style="6" customWidth="1"/>
    <col min="12802" max="12802" width="0" style="6" hidden="1" customWidth="1"/>
    <col min="12803" max="12803" width="7.265625" style="6" customWidth="1"/>
    <col min="12804" max="12804" width="11" style="6" customWidth="1"/>
    <col min="12805" max="12805" width="9.265625" style="6" customWidth="1"/>
    <col min="12806" max="12806" width="10.73046875" style="6" customWidth="1"/>
    <col min="12807" max="13055" width="9.1328125" style="6"/>
    <col min="13056" max="13056" width="7.73046875" style="6" customWidth="1"/>
    <col min="13057" max="13057" width="34.73046875" style="6" customWidth="1"/>
    <col min="13058" max="13058" width="0" style="6" hidden="1" customWidth="1"/>
    <col min="13059" max="13059" width="7.265625" style="6" customWidth="1"/>
    <col min="13060" max="13060" width="11" style="6" customWidth="1"/>
    <col min="13061" max="13061" width="9.265625" style="6" customWidth="1"/>
    <col min="13062" max="13062" width="10.73046875" style="6" customWidth="1"/>
    <col min="13063" max="13311" width="9.1328125" style="6"/>
    <col min="13312" max="13312" width="7.73046875" style="6" customWidth="1"/>
    <col min="13313" max="13313" width="34.73046875" style="6" customWidth="1"/>
    <col min="13314" max="13314" width="0" style="6" hidden="1" customWidth="1"/>
    <col min="13315" max="13315" width="7.265625" style="6" customWidth="1"/>
    <col min="13316" max="13316" width="11" style="6" customWidth="1"/>
    <col min="13317" max="13317" width="9.265625" style="6" customWidth="1"/>
    <col min="13318" max="13318" width="10.73046875" style="6" customWidth="1"/>
    <col min="13319" max="13567" width="9.1328125" style="6"/>
    <col min="13568" max="13568" width="7.73046875" style="6" customWidth="1"/>
    <col min="13569" max="13569" width="34.73046875" style="6" customWidth="1"/>
    <col min="13570" max="13570" width="0" style="6" hidden="1" customWidth="1"/>
    <col min="13571" max="13571" width="7.265625" style="6" customWidth="1"/>
    <col min="13572" max="13572" width="11" style="6" customWidth="1"/>
    <col min="13573" max="13573" width="9.265625" style="6" customWidth="1"/>
    <col min="13574" max="13574" width="10.73046875" style="6" customWidth="1"/>
    <col min="13575" max="13823" width="9.1328125" style="6"/>
    <col min="13824" max="13824" width="7.73046875" style="6" customWidth="1"/>
    <col min="13825" max="13825" width="34.73046875" style="6" customWidth="1"/>
    <col min="13826" max="13826" width="0" style="6" hidden="1" customWidth="1"/>
    <col min="13827" max="13827" width="7.265625" style="6" customWidth="1"/>
    <col min="13828" max="13828" width="11" style="6" customWidth="1"/>
    <col min="13829" max="13829" width="9.265625" style="6" customWidth="1"/>
    <col min="13830" max="13830" width="10.73046875" style="6" customWidth="1"/>
    <col min="13831" max="14079" width="9.1328125" style="6"/>
    <col min="14080" max="14080" width="7.73046875" style="6" customWidth="1"/>
    <col min="14081" max="14081" width="34.73046875" style="6" customWidth="1"/>
    <col min="14082" max="14082" width="0" style="6" hidden="1" customWidth="1"/>
    <col min="14083" max="14083" width="7.265625" style="6" customWidth="1"/>
    <col min="14084" max="14084" width="11" style="6" customWidth="1"/>
    <col min="14085" max="14085" width="9.265625" style="6" customWidth="1"/>
    <col min="14086" max="14086" width="10.73046875" style="6" customWidth="1"/>
    <col min="14087" max="14335" width="9.1328125" style="6"/>
    <col min="14336" max="14336" width="7.73046875" style="6" customWidth="1"/>
    <col min="14337" max="14337" width="34.73046875" style="6" customWidth="1"/>
    <col min="14338" max="14338" width="0" style="6" hidden="1" customWidth="1"/>
    <col min="14339" max="14339" width="7.265625" style="6" customWidth="1"/>
    <col min="14340" max="14340" width="11" style="6" customWidth="1"/>
    <col min="14341" max="14341" width="9.265625" style="6" customWidth="1"/>
    <col min="14342" max="14342" width="10.73046875" style="6" customWidth="1"/>
    <col min="14343" max="14591" width="9.1328125" style="6"/>
    <col min="14592" max="14592" width="7.73046875" style="6" customWidth="1"/>
    <col min="14593" max="14593" width="34.73046875" style="6" customWidth="1"/>
    <col min="14594" max="14594" width="0" style="6" hidden="1" customWidth="1"/>
    <col min="14595" max="14595" width="7.265625" style="6" customWidth="1"/>
    <col min="14596" max="14596" width="11" style="6" customWidth="1"/>
    <col min="14597" max="14597" width="9.265625" style="6" customWidth="1"/>
    <col min="14598" max="14598" width="10.73046875" style="6" customWidth="1"/>
    <col min="14599" max="14847" width="9.1328125" style="6"/>
    <col min="14848" max="14848" width="7.73046875" style="6" customWidth="1"/>
    <col min="14849" max="14849" width="34.73046875" style="6" customWidth="1"/>
    <col min="14850" max="14850" width="0" style="6" hidden="1" customWidth="1"/>
    <col min="14851" max="14851" width="7.265625" style="6" customWidth="1"/>
    <col min="14852" max="14852" width="11" style="6" customWidth="1"/>
    <col min="14853" max="14853" width="9.265625" style="6" customWidth="1"/>
    <col min="14854" max="14854" width="10.73046875" style="6" customWidth="1"/>
    <col min="14855" max="15103" width="9.1328125" style="6"/>
    <col min="15104" max="15104" width="7.73046875" style="6" customWidth="1"/>
    <col min="15105" max="15105" width="34.73046875" style="6" customWidth="1"/>
    <col min="15106" max="15106" width="0" style="6" hidden="1" customWidth="1"/>
    <col min="15107" max="15107" width="7.265625" style="6" customWidth="1"/>
    <col min="15108" max="15108" width="11" style="6" customWidth="1"/>
    <col min="15109" max="15109" width="9.265625" style="6" customWidth="1"/>
    <col min="15110" max="15110" width="10.73046875" style="6" customWidth="1"/>
    <col min="15111" max="15359" width="9.1328125" style="6"/>
    <col min="15360" max="15360" width="7.73046875" style="6" customWidth="1"/>
    <col min="15361" max="15361" width="34.73046875" style="6" customWidth="1"/>
    <col min="15362" max="15362" width="0" style="6" hidden="1" customWidth="1"/>
    <col min="15363" max="15363" width="7.265625" style="6" customWidth="1"/>
    <col min="15364" max="15364" width="11" style="6" customWidth="1"/>
    <col min="15365" max="15365" width="9.265625" style="6" customWidth="1"/>
    <col min="15366" max="15366" width="10.73046875" style="6" customWidth="1"/>
    <col min="15367" max="15615" width="9.1328125" style="6"/>
    <col min="15616" max="15616" width="7.73046875" style="6" customWidth="1"/>
    <col min="15617" max="15617" width="34.73046875" style="6" customWidth="1"/>
    <col min="15618" max="15618" width="0" style="6" hidden="1" customWidth="1"/>
    <col min="15619" max="15619" width="7.265625" style="6" customWidth="1"/>
    <col min="15620" max="15620" width="11" style="6" customWidth="1"/>
    <col min="15621" max="15621" width="9.265625" style="6" customWidth="1"/>
    <col min="15622" max="15622" width="10.73046875" style="6" customWidth="1"/>
    <col min="15623" max="15871" width="9.1328125" style="6"/>
    <col min="15872" max="15872" width="7.73046875" style="6" customWidth="1"/>
    <col min="15873" max="15873" width="34.73046875" style="6" customWidth="1"/>
    <col min="15874" max="15874" width="0" style="6" hidden="1" customWidth="1"/>
    <col min="15875" max="15875" width="7.265625" style="6" customWidth="1"/>
    <col min="15876" max="15876" width="11" style="6" customWidth="1"/>
    <col min="15877" max="15877" width="9.265625" style="6" customWidth="1"/>
    <col min="15878" max="15878" width="10.73046875" style="6" customWidth="1"/>
    <col min="15879" max="16127" width="9.1328125" style="6"/>
    <col min="16128" max="16128" width="7.73046875" style="6" customWidth="1"/>
    <col min="16129" max="16129" width="34.73046875" style="6" customWidth="1"/>
    <col min="16130" max="16130" width="0" style="6" hidden="1" customWidth="1"/>
    <col min="16131" max="16131" width="7.265625" style="6" customWidth="1"/>
    <col min="16132" max="16132" width="11" style="6" customWidth="1"/>
    <col min="16133" max="16133" width="9.265625" style="6" customWidth="1"/>
    <col min="16134" max="16134" width="10.73046875" style="6" customWidth="1"/>
    <col min="16135" max="16384" width="9.1328125" style="6"/>
  </cols>
  <sheetData>
    <row r="1" spans="1:15" ht="15">
      <c r="A1" s="21"/>
      <c r="B1" s="71" t="s">
        <v>6</v>
      </c>
      <c r="C1" s="71"/>
      <c r="D1" s="71"/>
      <c r="E1" s="71"/>
      <c r="F1" s="71"/>
      <c r="G1" s="71"/>
      <c r="H1" s="21"/>
      <c r="I1" s="21"/>
      <c r="J1" s="21"/>
      <c r="K1" s="21"/>
      <c r="L1" s="21"/>
      <c r="M1" s="21"/>
      <c r="N1" s="21"/>
      <c r="O1" s="21"/>
    </row>
    <row r="2" spans="1:15" ht="15">
      <c r="A2" s="21"/>
      <c r="B2" s="71" t="s">
        <v>7</v>
      </c>
      <c r="C2" s="71"/>
      <c r="D2" s="71"/>
      <c r="E2" s="71"/>
      <c r="F2" s="71"/>
      <c r="G2" s="71"/>
      <c r="H2" s="21"/>
      <c r="I2" s="21"/>
      <c r="J2" s="21"/>
      <c r="K2" s="21"/>
      <c r="L2" s="21"/>
      <c r="M2" s="21"/>
      <c r="N2" s="21"/>
      <c r="O2" s="21"/>
    </row>
    <row r="3" spans="1:15" ht="14.25">
      <c r="A3" s="21"/>
      <c r="B3" s="37"/>
      <c r="C3" s="37"/>
      <c r="D3" s="38"/>
      <c r="E3" s="38"/>
      <c r="F3" s="38"/>
      <c r="G3" s="38"/>
      <c r="H3" s="21"/>
      <c r="I3" s="21"/>
      <c r="J3" s="21"/>
      <c r="K3" s="21"/>
      <c r="L3" s="21"/>
      <c r="M3" s="21"/>
      <c r="N3" s="21"/>
      <c r="O3" s="21"/>
    </row>
    <row r="4" spans="1:15" ht="14.25">
      <c r="A4" s="21"/>
      <c r="B4" s="39"/>
      <c r="C4" s="72" t="s">
        <v>55</v>
      </c>
      <c r="D4" s="72"/>
      <c r="E4" s="72"/>
      <c r="F4" s="72"/>
      <c r="G4" s="38"/>
      <c r="H4" s="21"/>
      <c r="I4" s="21"/>
      <c r="J4" s="21"/>
      <c r="K4" s="21"/>
      <c r="L4" s="21"/>
      <c r="M4" s="21"/>
      <c r="N4" s="21"/>
      <c r="O4" s="21"/>
    </row>
    <row r="5" spans="1:15" ht="14.25">
      <c r="A5" s="21"/>
      <c r="B5" s="37"/>
      <c r="C5" s="40" t="str">
        <f>VLOOKUP(C4,oznake,2,FALSE)</f>
        <v>od km 24+602.38 do km 24+682.38</v>
      </c>
      <c r="D5" s="38"/>
      <c r="E5" s="38"/>
      <c r="F5" s="38"/>
      <c r="G5" s="38"/>
      <c r="H5" s="21"/>
      <c r="I5" s="21"/>
      <c r="J5" s="21"/>
      <c r="K5" s="21"/>
      <c r="L5" s="21"/>
      <c r="M5" s="21"/>
      <c r="N5" s="21"/>
      <c r="O5" s="21"/>
    </row>
    <row r="6" spans="1:15" ht="14.65" thickBot="1">
      <c r="A6" s="21"/>
      <c r="B6" s="37"/>
      <c r="C6" s="41"/>
      <c r="D6" s="38"/>
      <c r="E6" s="38"/>
      <c r="F6" s="38"/>
      <c r="G6" s="38"/>
      <c r="H6" s="21"/>
      <c r="I6" s="21"/>
      <c r="J6" s="21"/>
      <c r="K6" s="21"/>
      <c r="L6" s="21"/>
      <c r="M6" s="21"/>
      <c r="N6" s="21"/>
      <c r="O6" s="21"/>
    </row>
    <row r="7" spans="1:15" ht="36.75" customHeight="1" thickBot="1">
      <c r="A7" s="21"/>
      <c r="B7" s="75" t="str">
        <f>C4</f>
        <v>Zid 6</v>
      </c>
      <c r="C7" s="76"/>
      <c r="D7" s="76"/>
      <c r="E7" s="76"/>
      <c r="F7" s="76"/>
      <c r="G7" s="77"/>
      <c r="H7" s="21"/>
      <c r="I7" s="21"/>
      <c r="J7" s="21"/>
      <c r="K7" s="21"/>
      <c r="L7" s="21"/>
      <c r="M7" s="21"/>
      <c r="N7" s="21"/>
      <c r="O7" s="21"/>
    </row>
    <row r="8" spans="1:15" ht="14.65" thickBot="1">
      <c r="A8" s="21"/>
      <c r="B8" s="37"/>
      <c r="C8" s="41"/>
      <c r="D8" s="38"/>
      <c r="E8" s="38"/>
      <c r="F8" s="38"/>
      <c r="G8" s="38"/>
      <c r="H8" s="21"/>
      <c r="I8" s="21"/>
      <c r="J8" s="21"/>
      <c r="K8" s="21"/>
      <c r="L8" s="21"/>
      <c r="M8" s="21"/>
      <c r="N8" s="21"/>
      <c r="O8" s="21"/>
    </row>
    <row r="9" spans="1:15" s="5" customFormat="1" ht="16.5" customHeight="1">
      <c r="A9" s="82"/>
      <c r="B9" s="73" t="s">
        <v>3</v>
      </c>
      <c r="C9" s="73" t="s">
        <v>4</v>
      </c>
      <c r="D9" s="73" t="s">
        <v>10</v>
      </c>
      <c r="E9" s="73" t="s">
        <v>5</v>
      </c>
      <c r="F9" s="78" t="s">
        <v>65</v>
      </c>
      <c r="G9" s="79"/>
      <c r="H9" s="84"/>
      <c r="I9" s="83"/>
      <c r="J9" s="83"/>
      <c r="K9" s="83"/>
      <c r="L9" s="83"/>
      <c r="M9" s="83"/>
      <c r="N9" s="83"/>
      <c r="O9" s="83"/>
    </row>
    <row r="10" spans="1:15" s="1" customFormat="1" ht="48" customHeight="1" thickBot="1">
      <c r="A10" s="82"/>
      <c r="B10" s="74"/>
      <c r="C10" s="74"/>
      <c r="D10" s="74"/>
      <c r="E10" s="74"/>
      <c r="F10" s="80"/>
      <c r="G10" s="81"/>
      <c r="H10" s="84"/>
      <c r="I10" s="83"/>
      <c r="J10" s="83"/>
      <c r="K10" s="83"/>
      <c r="L10" s="83"/>
      <c r="M10" s="83"/>
      <c r="N10" s="83"/>
      <c r="O10" s="83"/>
    </row>
    <row r="11" spans="1:15" s="1" customFormat="1" ht="29.25" customHeight="1" thickTop="1" thickBot="1">
      <c r="A11" s="22"/>
      <c r="B11" s="23" t="s">
        <v>0</v>
      </c>
      <c r="C11" s="62" t="s">
        <v>8</v>
      </c>
      <c r="D11" s="63"/>
      <c r="E11" s="63"/>
      <c r="F11" s="63"/>
      <c r="G11" s="64"/>
      <c r="H11" s="22"/>
      <c r="I11" s="22"/>
      <c r="J11" s="22"/>
      <c r="K11" s="22"/>
      <c r="L11" s="22"/>
      <c r="M11" s="22"/>
      <c r="N11" s="22"/>
      <c r="O11" s="22"/>
    </row>
    <row r="12" spans="1:15" s="1" customFormat="1" ht="15" customHeight="1" thickTop="1">
      <c r="A12" s="22"/>
      <c r="B12" s="69">
        <v>1</v>
      </c>
      <c r="C12" s="24" t="s">
        <v>21</v>
      </c>
      <c r="D12" s="69" t="s">
        <v>62</v>
      </c>
      <c r="E12" s="67" t="s">
        <v>64</v>
      </c>
      <c r="F12" s="45"/>
      <c r="G12" s="51"/>
      <c r="H12" s="22"/>
      <c r="I12" s="22"/>
      <c r="J12" s="22"/>
      <c r="K12" s="22"/>
      <c r="L12" s="22"/>
      <c r="M12" s="22"/>
      <c r="N12" s="22"/>
      <c r="O12" s="22"/>
    </row>
    <row r="13" spans="1:15" s="1" customFormat="1" ht="54.4" thickBot="1">
      <c r="A13" s="22"/>
      <c r="B13" s="66"/>
      <c r="C13" s="25" t="s">
        <v>32</v>
      </c>
      <c r="D13" s="66"/>
      <c r="E13" s="68">
        <v>1.3</v>
      </c>
      <c r="F13" s="47"/>
      <c r="G13" s="52"/>
      <c r="H13" s="22"/>
      <c r="I13" s="22"/>
      <c r="J13" s="22"/>
      <c r="K13" s="22"/>
      <c r="L13" s="22"/>
      <c r="M13" s="22"/>
      <c r="N13" s="22"/>
      <c r="O13" s="22"/>
    </row>
    <row r="14" spans="1:15" s="1" customFormat="1" ht="15" customHeight="1" thickTop="1">
      <c r="A14" s="86"/>
      <c r="B14" s="69">
        <v>2</v>
      </c>
      <c r="C14" s="24" t="s">
        <v>22</v>
      </c>
      <c r="D14" s="69" t="s">
        <v>62</v>
      </c>
      <c r="E14" s="67" t="s">
        <v>64</v>
      </c>
      <c r="F14" s="45"/>
      <c r="G14" s="51"/>
      <c r="H14" s="87"/>
      <c r="I14" s="85"/>
      <c r="J14" s="85"/>
      <c r="K14" s="85"/>
      <c r="L14" s="85"/>
      <c r="M14" s="85"/>
      <c r="N14" s="85"/>
      <c r="O14" s="85"/>
    </row>
    <row r="15" spans="1:15" s="1" customFormat="1" ht="40.9" thickBot="1">
      <c r="A15" s="86"/>
      <c r="B15" s="66"/>
      <c r="C15" s="25" t="s">
        <v>23</v>
      </c>
      <c r="D15" s="66"/>
      <c r="E15" s="68">
        <v>1.3</v>
      </c>
      <c r="F15" s="47"/>
      <c r="G15" s="52"/>
      <c r="H15" s="87"/>
      <c r="I15" s="85"/>
      <c r="J15" s="85"/>
      <c r="K15" s="85"/>
      <c r="L15" s="85"/>
      <c r="M15" s="85"/>
      <c r="N15" s="85"/>
      <c r="O15" s="85"/>
    </row>
    <row r="16" spans="1:15" s="7" customFormat="1" ht="18.75" customHeight="1" thickTop="1" thickBot="1">
      <c r="A16" s="22"/>
      <c r="B16" s="60" t="s">
        <v>9</v>
      </c>
      <c r="C16" s="61"/>
      <c r="D16" s="26"/>
      <c r="E16" s="27"/>
      <c r="F16" s="107">
        <f>SUM(G12:G15)</f>
        <v>0</v>
      </c>
      <c r="G16" s="108"/>
      <c r="H16" s="22"/>
      <c r="I16" s="22"/>
      <c r="J16" s="22"/>
      <c r="K16" s="22"/>
      <c r="L16" s="22"/>
      <c r="M16" s="22"/>
      <c r="N16" s="22"/>
      <c r="O16" s="22"/>
    </row>
    <row r="17" spans="1:15" s="7" customFormat="1" ht="16.149999999999999" thickTop="1" thickBot="1">
      <c r="A17" s="22"/>
      <c r="B17" s="28" t="s">
        <v>1</v>
      </c>
      <c r="C17" s="62" t="s">
        <v>15</v>
      </c>
      <c r="D17" s="63"/>
      <c r="E17" s="63"/>
      <c r="F17" s="63"/>
      <c r="G17" s="64"/>
      <c r="H17" s="22"/>
      <c r="I17" s="22"/>
      <c r="J17" s="22"/>
      <c r="K17" s="22"/>
      <c r="L17" s="22"/>
      <c r="M17" s="22"/>
      <c r="N17" s="22"/>
      <c r="O17" s="22"/>
    </row>
    <row r="18" spans="1:15" s="7" customFormat="1" ht="14.65" thickTop="1">
      <c r="A18" s="22"/>
      <c r="B18" s="65">
        <v>1</v>
      </c>
      <c r="C18" s="29" t="s">
        <v>24</v>
      </c>
      <c r="D18" s="65" t="s">
        <v>25</v>
      </c>
      <c r="E18" s="67" t="s">
        <v>64</v>
      </c>
      <c r="F18" s="45"/>
      <c r="G18" s="51"/>
      <c r="H18" s="22"/>
      <c r="I18" s="22"/>
      <c r="J18" s="22"/>
      <c r="K18" s="22"/>
      <c r="L18" s="22"/>
      <c r="M18" s="22"/>
      <c r="N18" s="22"/>
      <c r="O18" s="22"/>
    </row>
    <row r="19" spans="1:15" s="7" customFormat="1" ht="40.9" thickBot="1">
      <c r="A19" s="22"/>
      <c r="B19" s="66"/>
      <c r="C19" s="25" t="s">
        <v>34</v>
      </c>
      <c r="D19" s="66"/>
      <c r="E19" s="68">
        <v>1.3</v>
      </c>
      <c r="F19" s="47"/>
      <c r="G19" s="52"/>
      <c r="H19" s="22"/>
      <c r="I19" s="22"/>
      <c r="J19" s="22"/>
      <c r="K19" s="22"/>
      <c r="L19" s="22"/>
      <c r="M19" s="22"/>
      <c r="N19" s="22"/>
      <c r="O19" s="22"/>
    </row>
    <row r="20" spans="1:15" s="7" customFormat="1" ht="14.25" customHeight="1" thickTop="1">
      <c r="A20" s="86"/>
      <c r="B20" s="88">
        <v>2</v>
      </c>
      <c r="C20" s="30" t="s">
        <v>26</v>
      </c>
      <c r="D20" s="88" t="s">
        <v>25</v>
      </c>
      <c r="E20" s="67" t="s">
        <v>64</v>
      </c>
      <c r="F20" s="45"/>
      <c r="G20" s="51"/>
      <c r="H20" s="92"/>
      <c r="I20" s="85"/>
      <c r="J20" s="85"/>
      <c r="K20" s="85"/>
      <c r="L20" s="85"/>
      <c r="M20" s="85"/>
      <c r="N20" s="85"/>
      <c r="O20" s="85"/>
    </row>
    <row r="21" spans="1:15" s="7" customFormat="1" ht="27.4" thickBot="1">
      <c r="A21" s="86"/>
      <c r="B21" s="66"/>
      <c r="C21" s="25" t="s">
        <v>27</v>
      </c>
      <c r="D21" s="66"/>
      <c r="E21" s="68">
        <v>1.3</v>
      </c>
      <c r="F21" s="47"/>
      <c r="G21" s="52"/>
      <c r="H21" s="92"/>
      <c r="I21" s="85"/>
      <c r="J21" s="85"/>
      <c r="K21" s="85"/>
      <c r="L21" s="85"/>
      <c r="M21" s="85"/>
      <c r="N21" s="85"/>
      <c r="O21" s="85"/>
    </row>
    <row r="22" spans="1:15" ht="25.5" customHeight="1" thickBot="1">
      <c r="A22" s="22"/>
      <c r="B22" s="99" t="s">
        <v>16</v>
      </c>
      <c r="C22" s="100"/>
      <c r="D22" s="31"/>
      <c r="E22" s="32"/>
      <c r="F22" s="107">
        <f>SUM(G18:G21)</f>
        <v>0</v>
      </c>
      <c r="G22" s="108"/>
      <c r="H22" s="22"/>
      <c r="I22" s="22"/>
      <c r="J22" s="85"/>
      <c r="K22" s="85"/>
      <c r="L22" s="22"/>
      <c r="M22" s="22"/>
      <c r="N22" s="22"/>
      <c r="O22" s="22"/>
    </row>
    <row r="23" spans="1:15" s="2" customFormat="1" ht="28.5" customHeight="1" thickTop="1" thickBot="1">
      <c r="A23" s="22"/>
      <c r="B23" s="28" t="s">
        <v>2</v>
      </c>
      <c r="C23" s="62" t="s">
        <v>17</v>
      </c>
      <c r="D23" s="63"/>
      <c r="E23" s="63"/>
      <c r="F23" s="63"/>
      <c r="G23" s="64"/>
      <c r="H23" s="22"/>
      <c r="I23" s="22"/>
      <c r="J23" s="22"/>
      <c r="K23" s="22"/>
      <c r="L23" s="22"/>
      <c r="M23" s="22"/>
      <c r="N23" s="22"/>
      <c r="O23" s="22"/>
    </row>
    <row r="24" spans="1:15" s="2" customFormat="1" ht="20.25" customHeight="1" thickTop="1">
      <c r="A24" s="22"/>
      <c r="B24" s="104">
        <v>1</v>
      </c>
      <c r="C24" s="29" t="s">
        <v>30</v>
      </c>
      <c r="D24" s="65" t="s">
        <v>29</v>
      </c>
      <c r="E24" s="67" t="s">
        <v>64</v>
      </c>
      <c r="F24" s="45"/>
      <c r="G24" s="51"/>
      <c r="H24" s="22"/>
      <c r="I24" s="22"/>
      <c r="J24" s="22"/>
      <c r="K24" s="22"/>
      <c r="L24" s="22"/>
      <c r="M24" s="22"/>
      <c r="N24" s="22"/>
      <c r="O24" s="22"/>
    </row>
    <row r="25" spans="1:15" s="2" customFormat="1" ht="40.9" thickBot="1">
      <c r="A25" s="22"/>
      <c r="B25" s="105"/>
      <c r="C25" s="33" t="s">
        <v>31</v>
      </c>
      <c r="D25" s="66"/>
      <c r="E25" s="68">
        <v>1.3</v>
      </c>
      <c r="F25" s="47"/>
      <c r="G25" s="52"/>
      <c r="H25" s="22"/>
      <c r="I25" s="22"/>
      <c r="J25" s="22"/>
      <c r="K25" s="22"/>
      <c r="L25" s="22"/>
      <c r="M25" s="22"/>
      <c r="N25" s="22"/>
      <c r="O25" s="22"/>
    </row>
    <row r="26" spans="1:15" ht="15.75" customHeight="1" thickBot="1">
      <c r="A26" s="21"/>
      <c r="B26" s="99" t="s">
        <v>18</v>
      </c>
      <c r="C26" s="100"/>
      <c r="D26" s="31"/>
      <c r="E26" s="32"/>
      <c r="F26" s="107">
        <f>SUM(G22:G25)</f>
        <v>0</v>
      </c>
      <c r="G26" s="108"/>
      <c r="H26" s="21"/>
      <c r="I26" s="21"/>
      <c r="J26" s="21"/>
      <c r="K26" s="21"/>
      <c r="L26" s="21"/>
      <c r="M26" s="21"/>
      <c r="N26" s="21"/>
      <c r="O26" s="21"/>
    </row>
    <row r="27" spans="1:15" s="2" customFormat="1" ht="28.5" customHeight="1" thickTop="1" thickBot="1">
      <c r="A27" s="22"/>
      <c r="B27" s="28" t="s">
        <v>2</v>
      </c>
      <c r="C27" s="62" t="s">
        <v>19</v>
      </c>
      <c r="D27" s="63"/>
      <c r="E27" s="63"/>
      <c r="F27" s="63"/>
      <c r="G27" s="64"/>
      <c r="H27" s="22"/>
      <c r="I27" s="22"/>
      <c r="J27" s="22"/>
      <c r="K27" s="22"/>
      <c r="L27" s="22"/>
      <c r="M27" s="22"/>
      <c r="N27" s="22"/>
      <c r="O27" s="22"/>
    </row>
    <row r="28" spans="1:15" s="2" customFormat="1" ht="20.25" customHeight="1" thickTop="1">
      <c r="A28" s="22"/>
      <c r="B28" s="104">
        <v>1</v>
      </c>
      <c r="C28" s="29" t="s">
        <v>28</v>
      </c>
      <c r="D28" s="65" t="s">
        <v>25</v>
      </c>
      <c r="E28" s="67" t="s">
        <v>64</v>
      </c>
      <c r="F28" s="45"/>
      <c r="G28" s="51"/>
      <c r="H28" s="22"/>
      <c r="I28" s="22"/>
      <c r="J28" s="22"/>
      <c r="K28" s="22"/>
      <c r="L28" s="22"/>
      <c r="M28" s="22"/>
      <c r="N28" s="22"/>
      <c r="O28" s="22"/>
    </row>
    <row r="29" spans="1:15" s="2" customFormat="1" ht="27.4" thickBot="1">
      <c r="A29" s="22"/>
      <c r="B29" s="105"/>
      <c r="C29" s="33" t="s">
        <v>33</v>
      </c>
      <c r="D29" s="66"/>
      <c r="E29" s="68">
        <v>1.3</v>
      </c>
      <c r="F29" s="47"/>
      <c r="G29" s="52"/>
      <c r="H29" s="22"/>
      <c r="I29" s="22"/>
      <c r="J29" s="22"/>
      <c r="K29" s="22"/>
      <c r="L29" s="22"/>
      <c r="M29" s="22"/>
      <c r="N29" s="22"/>
      <c r="O29" s="22"/>
    </row>
    <row r="30" spans="1:15" ht="15.75" customHeight="1" thickBot="1">
      <c r="A30" s="21"/>
      <c r="B30" s="99" t="s">
        <v>20</v>
      </c>
      <c r="C30" s="100"/>
      <c r="D30" s="31"/>
      <c r="E30" s="32"/>
      <c r="F30" s="107">
        <f>SUM(G26:G29)</f>
        <v>0</v>
      </c>
      <c r="G30" s="108"/>
      <c r="H30" s="21"/>
      <c r="I30" s="21"/>
      <c r="J30" s="21"/>
      <c r="K30" s="21"/>
      <c r="L30" s="21"/>
      <c r="M30" s="21"/>
      <c r="N30" s="21"/>
      <c r="O30" s="21"/>
    </row>
    <row r="31" spans="1:15" ht="13.9" thickTop="1">
      <c r="B31" s="42"/>
      <c r="C31" s="43"/>
      <c r="D31" s="42"/>
      <c r="E31" s="44"/>
      <c r="F31" s="44"/>
      <c r="G31" s="44"/>
    </row>
    <row r="32" spans="1:15" ht="13.9">
      <c r="B32" s="93" t="str">
        <f>CONCATENATE("ZBIRNA REKAPITULACIJA"," ",B7)</f>
        <v>ZBIRNA REKAPITULACIJA Zid 6</v>
      </c>
      <c r="C32" s="94"/>
      <c r="D32" s="94"/>
      <c r="E32" s="94"/>
      <c r="F32" s="94"/>
      <c r="G32" s="95"/>
    </row>
    <row r="33" spans="2:7" ht="15" customHeight="1">
      <c r="B33" s="13"/>
      <c r="C33" s="96" t="s">
        <v>4</v>
      </c>
      <c r="D33" s="97"/>
      <c r="E33" s="97"/>
      <c r="F33" s="98"/>
      <c r="G33" s="9" t="s">
        <v>66</v>
      </c>
    </row>
    <row r="34" spans="2:7" ht="13.9">
      <c r="B34" s="10">
        <v>1</v>
      </c>
      <c r="C34" s="89" t="str">
        <f>C11</f>
        <v>ZEMLJANI RADOVI</v>
      </c>
      <c r="D34" s="90"/>
      <c r="E34" s="90"/>
      <c r="F34" s="91"/>
      <c r="G34" s="34">
        <f>F16</f>
        <v>0</v>
      </c>
    </row>
    <row r="35" spans="2:7" ht="13.9">
      <c r="B35" s="10">
        <v>2</v>
      </c>
      <c r="C35" s="89" t="str">
        <f>C17</f>
        <v>BETONSKI RADOVI</v>
      </c>
      <c r="D35" s="90"/>
      <c r="E35" s="90"/>
      <c r="F35" s="91"/>
      <c r="G35" s="36">
        <f>G22</f>
        <v>0</v>
      </c>
    </row>
    <row r="36" spans="2:7" ht="13.9">
      <c r="B36" s="10">
        <v>3</v>
      </c>
      <c r="C36" s="89" t="str">
        <f>C23</f>
        <v>ARMIRAČKI RADOVI</v>
      </c>
      <c r="D36" s="90"/>
      <c r="E36" s="90"/>
      <c r="F36" s="91"/>
      <c r="G36" s="36">
        <f>G26</f>
        <v>0</v>
      </c>
    </row>
    <row r="37" spans="2:7" ht="13.9">
      <c r="B37" s="10">
        <v>4</v>
      </c>
      <c r="C37" s="89" t="str">
        <f>C27</f>
        <v>RAZNI RADOVI</v>
      </c>
      <c r="D37" s="90"/>
      <c r="E37" s="90"/>
      <c r="F37" s="91"/>
      <c r="G37" s="11">
        <f>G30</f>
        <v>0</v>
      </c>
    </row>
    <row r="38" spans="2:7" ht="13.9">
      <c r="B38" s="12"/>
      <c r="C38" s="101" t="s">
        <v>11</v>
      </c>
      <c r="D38" s="102"/>
      <c r="E38" s="102"/>
      <c r="F38" s="103"/>
      <c r="G38" s="35">
        <f>SUM(G34:G37)</f>
        <v>0</v>
      </c>
    </row>
  </sheetData>
  <mergeCells count="80">
    <mergeCell ref="B1:G1"/>
    <mergeCell ref="C4:F4"/>
    <mergeCell ref="A9:A10"/>
    <mergeCell ref="B9:B10"/>
    <mergeCell ref="C9:C10"/>
    <mergeCell ref="D9:D10"/>
    <mergeCell ref="E9:E10"/>
    <mergeCell ref="M9:M10"/>
    <mergeCell ref="N9:N10"/>
    <mergeCell ref="O9:O10"/>
    <mergeCell ref="C11:G11"/>
    <mergeCell ref="B12:B13"/>
    <mergeCell ref="D12:D13"/>
    <mergeCell ref="E12:E13"/>
    <mergeCell ref="H9:H10"/>
    <mergeCell ref="I9:I10"/>
    <mergeCell ref="J9:J10"/>
    <mergeCell ref="K9:K10"/>
    <mergeCell ref="L9:L10"/>
    <mergeCell ref="F9:G10"/>
    <mergeCell ref="O14:O15"/>
    <mergeCell ref="B16:C16"/>
    <mergeCell ref="C17:G17"/>
    <mergeCell ref="B18:B19"/>
    <mergeCell ref="D18:D19"/>
    <mergeCell ref="E18:E19"/>
    <mergeCell ref="H14:H15"/>
    <mergeCell ref="I14:I15"/>
    <mergeCell ref="J14:J15"/>
    <mergeCell ref="K14:K15"/>
    <mergeCell ref="L14:L15"/>
    <mergeCell ref="M14:M15"/>
    <mergeCell ref="B14:B15"/>
    <mergeCell ref="D14:D15"/>
    <mergeCell ref="E14:E15"/>
    <mergeCell ref="A20:A21"/>
    <mergeCell ref="B20:B21"/>
    <mergeCell ref="D20:D21"/>
    <mergeCell ref="E20:E21"/>
    <mergeCell ref="N14:N15"/>
    <mergeCell ref="A14:A15"/>
    <mergeCell ref="D24:D25"/>
    <mergeCell ref="E24:E25"/>
    <mergeCell ref="H20:H21"/>
    <mergeCell ref="I20:I21"/>
    <mergeCell ref="J20:J21"/>
    <mergeCell ref="N20:N21"/>
    <mergeCell ref="O20:O21"/>
    <mergeCell ref="B22:C22"/>
    <mergeCell ref="J22:K22"/>
    <mergeCell ref="C23:G23"/>
    <mergeCell ref="K20:K21"/>
    <mergeCell ref="L20:L21"/>
    <mergeCell ref="M20:M21"/>
    <mergeCell ref="C37:F37"/>
    <mergeCell ref="C38:F38"/>
    <mergeCell ref="B7:G7"/>
    <mergeCell ref="B2:G2"/>
    <mergeCell ref="B30:C30"/>
    <mergeCell ref="B32:G32"/>
    <mergeCell ref="C33:F33"/>
    <mergeCell ref="C34:F34"/>
    <mergeCell ref="C35:F35"/>
    <mergeCell ref="C36:F36"/>
    <mergeCell ref="B26:C26"/>
    <mergeCell ref="C27:G27"/>
    <mergeCell ref="B28:B29"/>
    <mergeCell ref="D28:D29"/>
    <mergeCell ref="E28:E29"/>
    <mergeCell ref="B24:B25"/>
    <mergeCell ref="F12:G13"/>
    <mergeCell ref="F14:G15"/>
    <mergeCell ref="F18:G19"/>
    <mergeCell ref="F20:G21"/>
    <mergeCell ref="F24:G25"/>
    <mergeCell ref="F28:G29"/>
    <mergeCell ref="F16:G16"/>
    <mergeCell ref="F22:G22"/>
    <mergeCell ref="F26:G26"/>
    <mergeCell ref="F30:G3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ignoredErrors>
    <ignoredError sqref="G35:G38 B32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38"/>
  <sheetViews>
    <sheetView workbookViewId="0">
      <selection activeCell="B1" sqref="B1:G1"/>
    </sheetView>
  </sheetViews>
  <sheetFormatPr defaultRowHeight="13.5"/>
  <cols>
    <col min="1" max="1" width="9.1328125" style="6"/>
    <col min="2" max="2" width="7.73046875" style="4" customWidth="1"/>
    <col min="3" max="3" width="59.1328125" style="3" customWidth="1"/>
    <col min="4" max="4" width="7.86328125" style="4" customWidth="1"/>
    <col min="5" max="5" width="11" style="8" customWidth="1"/>
    <col min="6" max="6" width="9.265625" style="8" customWidth="1"/>
    <col min="7" max="7" width="12.73046875" style="8" customWidth="1"/>
    <col min="8" max="14" width="9.1328125" style="6"/>
    <col min="15" max="15" width="11.59765625" style="6" bestFit="1" customWidth="1"/>
    <col min="16" max="255" width="9.1328125" style="6"/>
    <col min="256" max="256" width="7.73046875" style="6" customWidth="1"/>
    <col min="257" max="257" width="34.73046875" style="6" customWidth="1"/>
    <col min="258" max="258" width="0" style="6" hidden="1" customWidth="1"/>
    <col min="259" max="259" width="7.265625" style="6" customWidth="1"/>
    <col min="260" max="260" width="11" style="6" customWidth="1"/>
    <col min="261" max="261" width="9.265625" style="6" customWidth="1"/>
    <col min="262" max="262" width="10.73046875" style="6" customWidth="1"/>
    <col min="263" max="511" width="9.1328125" style="6"/>
    <col min="512" max="512" width="7.73046875" style="6" customWidth="1"/>
    <col min="513" max="513" width="34.73046875" style="6" customWidth="1"/>
    <col min="514" max="514" width="0" style="6" hidden="1" customWidth="1"/>
    <col min="515" max="515" width="7.265625" style="6" customWidth="1"/>
    <col min="516" max="516" width="11" style="6" customWidth="1"/>
    <col min="517" max="517" width="9.265625" style="6" customWidth="1"/>
    <col min="518" max="518" width="10.73046875" style="6" customWidth="1"/>
    <col min="519" max="767" width="9.1328125" style="6"/>
    <col min="768" max="768" width="7.73046875" style="6" customWidth="1"/>
    <col min="769" max="769" width="34.73046875" style="6" customWidth="1"/>
    <col min="770" max="770" width="0" style="6" hidden="1" customWidth="1"/>
    <col min="771" max="771" width="7.265625" style="6" customWidth="1"/>
    <col min="772" max="772" width="11" style="6" customWidth="1"/>
    <col min="773" max="773" width="9.265625" style="6" customWidth="1"/>
    <col min="774" max="774" width="10.73046875" style="6" customWidth="1"/>
    <col min="775" max="1023" width="9.1328125" style="6"/>
    <col min="1024" max="1024" width="7.73046875" style="6" customWidth="1"/>
    <col min="1025" max="1025" width="34.73046875" style="6" customWidth="1"/>
    <col min="1026" max="1026" width="0" style="6" hidden="1" customWidth="1"/>
    <col min="1027" max="1027" width="7.265625" style="6" customWidth="1"/>
    <col min="1028" max="1028" width="11" style="6" customWidth="1"/>
    <col min="1029" max="1029" width="9.265625" style="6" customWidth="1"/>
    <col min="1030" max="1030" width="10.73046875" style="6" customWidth="1"/>
    <col min="1031" max="1279" width="9.1328125" style="6"/>
    <col min="1280" max="1280" width="7.73046875" style="6" customWidth="1"/>
    <col min="1281" max="1281" width="34.73046875" style="6" customWidth="1"/>
    <col min="1282" max="1282" width="0" style="6" hidden="1" customWidth="1"/>
    <col min="1283" max="1283" width="7.265625" style="6" customWidth="1"/>
    <col min="1284" max="1284" width="11" style="6" customWidth="1"/>
    <col min="1285" max="1285" width="9.265625" style="6" customWidth="1"/>
    <col min="1286" max="1286" width="10.73046875" style="6" customWidth="1"/>
    <col min="1287" max="1535" width="9.1328125" style="6"/>
    <col min="1536" max="1536" width="7.73046875" style="6" customWidth="1"/>
    <col min="1537" max="1537" width="34.73046875" style="6" customWidth="1"/>
    <col min="1538" max="1538" width="0" style="6" hidden="1" customWidth="1"/>
    <col min="1539" max="1539" width="7.265625" style="6" customWidth="1"/>
    <col min="1540" max="1540" width="11" style="6" customWidth="1"/>
    <col min="1541" max="1541" width="9.265625" style="6" customWidth="1"/>
    <col min="1542" max="1542" width="10.73046875" style="6" customWidth="1"/>
    <col min="1543" max="1791" width="9.1328125" style="6"/>
    <col min="1792" max="1792" width="7.73046875" style="6" customWidth="1"/>
    <col min="1793" max="1793" width="34.73046875" style="6" customWidth="1"/>
    <col min="1794" max="1794" width="0" style="6" hidden="1" customWidth="1"/>
    <col min="1795" max="1795" width="7.265625" style="6" customWidth="1"/>
    <col min="1796" max="1796" width="11" style="6" customWidth="1"/>
    <col min="1797" max="1797" width="9.265625" style="6" customWidth="1"/>
    <col min="1798" max="1798" width="10.73046875" style="6" customWidth="1"/>
    <col min="1799" max="2047" width="9.1328125" style="6"/>
    <col min="2048" max="2048" width="7.73046875" style="6" customWidth="1"/>
    <col min="2049" max="2049" width="34.73046875" style="6" customWidth="1"/>
    <col min="2050" max="2050" width="0" style="6" hidden="1" customWidth="1"/>
    <col min="2051" max="2051" width="7.265625" style="6" customWidth="1"/>
    <col min="2052" max="2052" width="11" style="6" customWidth="1"/>
    <col min="2053" max="2053" width="9.265625" style="6" customWidth="1"/>
    <col min="2054" max="2054" width="10.73046875" style="6" customWidth="1"/>
    <col min="2055" max="2303" width="9.1328125" style="6"/>
    <col min="2304" max="2304" width="7.73046875" style="6" customWidth="1"/>
    <col min="2305" max="2305" width="34.73046875" style="6" customWidth="1"/>
    <col min="2306" max="2306" width="0" style="6" hidden="1" customWidth="1"/>
    <col min="2307" max="2307" width="7.265625" style="6" customWidth="1"/>
    <col min="2308" max="2308" width="11" style="6" customWidth="1"/>
    <col min="2309" max="2309" width="9.265625" style="6" customWidth="1"/>
    <col min="2310" max="2310" width="10.73046875" style="6" customWidth="1"/>
    <col min="2311" max="2559" width="9.1328125" style="6"/>
    <col min="2560" max="2560" width="7.73046875" style="6" customWidth="1"/>
    <col min="2561" max="2561" width="34.73046875" style="6" customWidth="1"/>
    <col min="2562" max="2562" width="0" style="6" hidden="1" customWidth="1"/>
    <col min="2563" max="2563" width="7.265625" style="6" customWidth="1"/>
    <col min="2564" max="2564" width="11" style="6" customWidth="1"/>
    <col min="2565" max="2565" width="9.265625" style="6" customWidth="1"/>
    <col min="2566" max="2566" width="10.73046875" style="6" customWidth="1"/>
    <col min="2567" max="2815" width="9.1328125" style="6"/>
    <col min="2816" max="2816" width="7.73046875" style="6" customWidth="1"/>
    <col min="2817" max="2817" width="34.73046875" style="6" customWidth="1"/>
    <col min="2818" max="2818" width="0" style="6" hidden="1" customWidth="1"/>
    <col min="2819" max="2819" width="7.265625" style="6" customWidth="1"/>
    <col min="2820" max="2820" width="11" style="6" customWidth="1"/>
    <col min="2821" max="2821" width="9.265625" style="6" customWidth="1"/>
    <col min="2822" max="2822" width="10.73046875" style="6" customWidth="1"/>
    <col min="2823" max="3071" width="9.1328125" style="6"/>
    <col min="3072" max="3072" width="7.73046875" style="6" customWidth="1"/>
    <col min="3073" max="3073" width="34.73046875" style="6" customWidth="1"/>
    <col min="3074" max="3074" width="0" style="6" hidden="1" customWidth="1"/>
    <col min="3075" max="3075" width="7.265625" style="6" customWidth="1"/>
    <col min="3076" max="3076" width="11" style="6" customWidth="1"/>
    <col min="3077" max="3077" width="9.265625" style="6" customWidth="1"/>
    <col min="3078" max="3078" width="10.73046875" style="6" customWidth="1"/>
    <col min="3079" max="3327" width="9.1328125" style="6"/>
    <col min="3328" max="3328" width="7.73046875" style="6" customWidth="1"/>
    <col min="3329" max="3329" width="34.73046875" style="6" customWidth="1"/>
    <col min="3330" max="3330" width="0" style="6" hidden="1" customWidth="1"/>
    <col min="3331" max="3331" width="7.265625" style="6" customWidth="1"/>
    <col min="3332" max="3332" width="11" style="6" customWidth="1"/>
    <col min="3333" max="3333" width="9.265625" style="6" customWidth="1"/>
    <col min="3334" max="3334" width="10.73046875" style="6" customWidth="1"/>
    <col min="3335" max="3583" width="9.1328125" style="6"/>
    <col min="3584" max="3584" width="7.73046875" style="6" customWidth="1"/>
    <col min="3585" max="3585" width="34.73046875" style="6" customWidth="1"/>
    <col min="3586" max="3586" width="0" style="6" hidden="1" customWidth="1"/>
    <col min="3587" max="3587" width="7.265625" style="6" customWidth="1"/>
    <col min="3588" max="3588" width="11" style="6" customWidth="1"/>
    <col min="3589" max="3589" width="9.265625" style="6" customWidth="1"/>
    <col min="3590" max="3590" width="10.73046875" style="6" customWidth="1"/>
    <col min="3591" max="3839" width="9.1328125" style="6"/>
    <col min="3840" max="3840" width="7.73046875" style="6" customWidth="1"/>
    <col min="3841" max="3841" width="34.73046875" style="6" customWidth="1"/>
    <col min="3842" max="3842" width="0" style="6" hidden="1" customWidth="1"/>
    <col min="3843" max="3843" width="7.265625" style="6" customWidth="1"/>
    <col min="3844" max="3844" width="11" style="6" customWidth="1"/>
    <col min="3845" max="3845" width="9.265625" style="6" customWidth="1"/>
    <col min="3846" max="3846" width="10.73046875" style="6" customWidth="1"/>
    <col min="3847" max="4095" width="9.1328125" style="6"/>
    <col min="4096" max="4096" width="7.73046875" style="6" customWidth="1"/>
    <col min="4097" max="4097" width="34.73046875" style="6" customWidth="1"/>
    <col min="4098" max="4098" width="0" style="6" hidden="1" customWidth="1"/>
    <col min="4099" max="4099" width="7.265625" style="6" customWidth="1"/>
    <col min="4100" max="4100" width="11" style="6" customWidth="1"/>
    <col min="4101" max="4101" width="9.265625" style="6" customWidth="1"/>
    <col min="4102" max="4102" width="10.73046875" style="6" customWidth="1"/>
    <col min="4103" max="4351" width="9.1328125" style="6"/>
    <col min="4352" max="4352" width="7.73046875" style="6" customWidth="1"/>
    <col min="4353" max="4353" width="34.73046875" style="6" customWidth="1"/>
    <col min="4354" max="4354" width="0" style="6" hidden="1" customWidth="1"/>
    <col min="4355" max="4355" width="7.265625" style="6" customWidth="1"/>
    <col min="4356" max="4356" width="11" style="6" customWidth="1"/>
    <col min="4357" max="4357" width="9.265625" style="6" customWidth="1"/>
    <col min="4358" max="4358" width="10.73046875" style="6" customWidth="1"/>
    <col min="4359" max="4607" width="9.1328125" style="6"/>
    <col min="4608" max="4608" width="7.73046875" style="6" customWidth="1"/>
    <col min="4609" max="4609" width="34.73046875" style="6" customWidth="1"/>
    <col min="4610" max="4610" width="0" style="6" hidden="1" customWidth="1"/>
    <col min="4611" max="4611" width="7.265625" style="6" customWidth="1"/>
    <col min="4612" max="4612" width="11" style="6" customWidth="1"/>
    <col min="4613" max="4613" width="9.265625" style="6" customWidth="1"/>
    <col min="4614" max="4614" width="10.73046875" style="6" customWidth="1"/>
    <col min="4615" max="4863" width="9.1328125" style="6"/>
    <col min="4864" max="4864" width="7.73046875" style="6" customWidth="1"/>
    <col min="4865" max="4865" width="34.73046875" style="6" customWidth="1"/>
    <col min="4866" max="4866" width="0" style="6" hidden="1" customWidth="1"/>
    <col min="4867" max="4867" width="7.265625" style="6" customWidth="1"/>
    <col min="4868" max="4868" width="11" style="6" customWidth="1"/>
    <col min="4869" max="4869" width="9.265625" style="6" customWidth="1"/>
    <col min="4870" max="4870" width="10.73046875" style="6" customWidth="1"/>
    <col min="4871" max="5119" width="9.1328125" style="6"/>
    <col min="5120" max="5120" width="7.73046875" style="6" customWidth="1"/>
    <col min="5121" max="5121" width="34.73046875" style="6" customWidth="1"/>
    <col min="5122" max="5122" width="0" style="6" hidden="1" customWidth="1"/>
    <col min="5123" max="5123" width="7.265625" style="6" customWidth="1"/>
    <col min="5124" max="5124" width="11" style="6" customWidth="1"/>
    <col min="5125" max="5125" width="9.265625" style="6" customWidth="1"/>
    <col min="5126" max="5126" width="10.73046875" style="6" customWidth="1"/>
    <col min="5127" max="5375" width="9.1328125" style="6"/>
    <col min="5376" max="5376" width="7.73046875" style="6" customWidth="1"/>
    <col min="5377" max="5377" width="34.73046875" style="6" customWidth="1"/>
    <col min="5378" max="5378" width="0" style="6" hidden="1" customWidth="1"/>
    <col min="5379" max="5379" width="7.265625" style="6" customWidth="1"/>
    <col min="5380" max="5380" width="11" style="6" customWidth="1"/>
    <col min="5381" max="5381" width="9.265625" style="6" customWidth="1"/>
    <col min="5382" max="5382" width="10.73046875" style="6" customWidth="1"/>
    <col min="5383" max="5631" width="9.1328125" style="6"/>
    <col min="5632" max="5632" width="7.73046875" style="6" customWidth="1"/>
    <col min="5633" max="5633" width="34.73046875" style="6" customWidth="1"/>
    <col min="5634" max="5634" width="0" style="6" hidden="1" customWidth="1"/>
    <col min="5635" max="5635" width="7.265625" style="6" customWidth="1"/>
    <col min="5636" max="5636" width="11" style="6" customWidth="1"/>
    <col min="5637" max="5637" width="9.265625" style="6" customWidth="1"/>
    <col min="5638" max="5638" width="10.73046875" style="6" customWidth="1"/>
    <col min="5639" max="5887" width="9.1328125" style="6"/>
    <col min="5888" max="5888" width="7.73046875" style="6" customWidth="1"/>
    <col min="5889" max="5889" width="34.73046875" style="6" customWidth="1"/>
    <col min="5890" max="5890" width="0" style="6" hidden="1" customWidth="1"/>
    <col min="5891" max="5891" width="7.265625" style="6" customWidth="1"/>
    <col min="5892" max="5892" width="11" style="6" customWidth="1"/>
    <col min="5893" max="5893" width="9.265625" style="6" customWidth="1"/>
    <col min="5894" max="5894" width="10.73046875" style="6" customWidth="1"/>
    <col min="5895" max="6143" width="9.1328125" style="6"/>
    <col min="6144" max="6144" width="7.73046875" style="6" customWidth="1"/>
    <col min="6145" max="6145" width="34.73046875" style="6" customWidth="1"/>
    <col min="6146" max="6146" width="0" style="6" hidden="1" customWidth="1"/>
    <col min="6147" max="6147" width="7.265625" style="6" customWidth="1"/>
    <col min="6148" max="6148" width="11" style="6" customWidth="1"/>
    <col min="6149" max="6149" width="9.265625" style="6" customWidth="1"/>
    <col min="6150" max="6150" width="10.73046875" style="6" customWidth="1"/>
    <col min="6151" max="6399" width="9.1328125" style="6"/>
    <col min="6400" max="6400" width="7.73046875" style="6" customWidth="1"/>
    <col min="6401" max="6401" width="34.73046875" style="6" customWidth="1"/>
    <col min="6402" max="6402" width="0" style="6" hidden="1" customWidth="1"/>
    <col min="6403" max="6403" width="7.265625" style="6" customWidth="1"/>
    <col min="6404" max="6404" width="11" style="6" customWidth="1"/>
    <col min="6405" max="6405" width="9.265625" style="6" customWidth="1"/>
    <col min="6406" max="6406" width="10.73046875" style="6" customWidth="1"/>
    <col min="6407" max="6655" width="9.1328125" style="6"/>
    <col min="6656" max="6656" width="7.73046875" style="6" customWidth="1"/>
    <col min="6657" max="6657" width="34.73046875" style="6" customWidth="1"/>
    <col min="6658" max="6658" width="0" style="6" hidden="1" customWidth="1"/>
    <col min="6659" max="6659" width="7.265625" style="6" customWidth="1"/>
    <col min="6660" max="6660" width="11" style="6" customWidth="1"/>
    <col min="6661" max="6661" width="9.265625" style="6" customWidth="1"/>
    <col min="6662" max="6662" width="10.73046875" style="6" customWidth="1"/>
    <col min="6663" max="6911" width="9.1328125" style="6"/>
    <col min="6912" max="6912" width="7.73046875" style="6" customWidth="1"/>
    <col min="6913" max="6913" width="34.73046875" style="6" customWidth="1"/>
    <col min="6914" max="6914" width="0" style="6" hidden="1" customWidth="1"/>
    <col min="6915" max="6915" width="7.265625" style="6" customWidth="1"/>
    <col min="6916" max="6916" width="11" style="6" customWidth="1"/>
    <col min="6917" max="6917" width="9.265625" style="6" customWidth="1"/>
    <col min="6918" max="6918" width="10.73046875" style="6" customWidth="1"/>
    <col min="6919" max="7167" width="9.1328125" style="6"/>
    <col min="7168" max="7168" width="7.73046875" style="6" customWidth="1"/>
    <col min="7169" max="7169" width="34.73046875" style="6" customWidth="1"/>
    <col min="7170" max="7170" width="0" style="6" hidden="1" customWidth="1"/>
    <col min="7171" max="7171" width="7.265625" style="6" customWidth="1"/>
    <col min="7172" max="7172" width="11" style="6" customWidth="1"/>
    <col min="7173" max="7173" width="9.265625" style="6" customWidth="1"/>
    <col min="7174" max="7174" width="10.73046875" style="6" customWidth="1"/>
    <col min="7175" max="7423" width="9.1328125" style="6"/>
    <col min="7424" max="7424" width="7.73046875" style="6" customWidth="1"/>
    <col min="7425" max="7425" width="34.73046875" style="6" customWidth="1"/>
    <col min="7426" max="7426" width="0" style="6" hidden="1" customWidth="1"/>
    <col min="7427" max="7427" width="7.265625" style="6" customWidth="1"/>
    <col min="7428" max="7428" width="11" style="6" customWidth="1"/>
    <col min="7429" max="7429" width="9.265625" style="6" customWidth="1"/>
    <col min="7430" max="7430" width="10.73046875" style="6" customWidth="1"/>
    <col min="7431" max="7679" width="9.1328125" style="6"/>
    <col min="7680" max="7680" width="7.73046875" style="6" customWidth="1"/>
    <col min="7681" max="7681" width="34.73046875" style="6" customWidth="1"/>
    <col min="7682" max="7682" width="0" style="6" hidden="1" customWidth="1"/>
    <col min="7683" max="7683" width="7.265625" style="6" customWidth="1"/>
    <col min="7684" max="7684" width="11" style="6" customWidth="1"/>
    <col min="7685" max="7685" width="9.265625" style="6" customWidth="1"/>
    <col min="7686" max="7686" width="10.73046875" style="6" customWidth="1"/>
    <col min="7687" max="7935" width="9.1328125" style="6"/>
    <col min="7936" max="7936" width="7.73046875" style="6" customWidth="1"/>
    <col min="7937" max="7937" width="34.73046875" style="6" customWidth="1"/>
    <col min="7938" max="7938" width="0" style="6" hidden="1" customWidth="1"/>
    <col min="7939" max="7939" width="7.265625" style="6" customWidth="1"/>
    <col min="7940" max="7940" width="11" style="6" customWidth="1"/>
    <col min="7941" max="7941" width="9.265625" style="6" customWidth="1"/>
    <col min="7942" max="7942" width="10.73046875" style="6" customWidth="1"/>
    <col min="7943" max="8191" width="9.1328125" style="6"/>
    <col min="8192" max="8192" width="7.73046875" style="6" customWidth="1"/>
    <col min="8193" max="8193" width="34.73046875" style="6" customWidth="1"/>
    <col min="8194" max="8194" width="0" style="6" hidden="1" customWidth="1"/>
    <col min="8195" max="8195" width="7.265625" style="6" customWidth="1"/>
    <col min="8196" max="8196" width="11" style="6" customWidth="1"/>
    <col min="8197" max="8197" width="9.265625" style="6" customWidth="1"/>
    <col min="8198" max="8198" width="10.73046875" style="6" customWidth="1"/>
    <col min="8199" max="8447" width="9.1328125" style="6"/>
    <col min="8448" max="8448" width="7.73046875" style="6" customWidth="1"/>
    <col min="8449" max="8449" width="34.73046875" style="6" customWidth="1"/>
    <col min="8450" max="8450" width="0" style="6" hidden="1" customWidth="1"/>
    <col min="8451" max="8451" width="7.265625" style="6" customWidth="1"/>
    <col min="8452" max="8452" width="11" style="6" customWidth="1"/>
    <col min="8453" max="8453" width="9.265625" style="6" customWidth="1"/>
    <col min="8454" max="8454" width="10.73046875" style="6" customWidth="1"/>
    <col min="8455" max="8703" width="9.1328125" style="6"/>
    <col min="8704" max="8704" width="7.73046875" style="6" customWidth="1"/>
    <col min="8705" max="8705" width="34.73046875" style="6" customWidth="1"/>
    <col min="8706" max="8706" width="0" style="6" hidden="1" customWidth="1"/>
    <col min="8707" max="8707" width="7.265625" style="6" customWidth="1"/>
    <col min="8708" max="8708" width="11" style="6" customWidth="1"/>
    <col min="8709" max="8709" width="9.265625" style="6" customWidth="1"/>
    <col min="8710" max="8710" width="10.73046875" style="6" customWidth="1"/>
    <col min="8711" max="8959" width="9.1328125" style="6"/>
    <col min="8960" max="8960" width="7.73046875" style="6" customWidth="1"/>
    <col min="8961" max="8961" width="34.73046875" style="6" customWidth="1"/>
    <col min="8962" max="8962" width="0" style="6" hidden="1" customWidth="1"/>
    <col min="8963" max="8963" width="7.265625" style="6" customWidth="1"/>
    <col min="8964" max="8964" width="11" style="6" customWidth="1"/>
    <col min="8965" max="8965" width="9.265625" style="6" customWidth="1"/>
    <col min="8966" max="8966" width="10.73046875" style="6" customWidth="1"/>
    <col min="8967" max="9215" width="9.1328125" style="6"/>
    <col min="9216" max="9216" width="7.73046875" style="6" customWidth="1"/>
    <col min="9217" max="9217" width="34.73046875" style="6" customWidth="1"/>
    <col min="9218" max="9218" width="0" style="6" hidden="1" customWidth="1"/>
    <col min="9219" max="9219" width="7.265625" style="6" customWidth="1"/>
    <col min="9220" max="9220" width="11" style="6" customWidth="1"/>
    <col min="9221" max="9221" width="9.265625" style="6" customWidth="1"/>
    <col min="9222" max="9222" width="10.73046875" style="6" customWidth="1"/>
    <col min="9223" max="9471" width="9.1328125" style="6"/>
    <col min="9472" max="9472" width="7.73046875" style="6" customWidth="1"/>
    <col min="9473" max="9473" width="34.73046875" style="6" customWidth="1"/>
    <col min="9474" max="9474" width="0" style="6" hidden="1" customWidth="1"/>
    <col min="9475" max="9475" width="7.265625" style="6" customWidth="1"/>
    <col min="9476" max="9476" width="11" style="6" customWidth="1"/>
    <col min="9477" max="9477" width="9.265625" style="6" customWidth="1"/>
    <col min="9478" max="9478" width="10.73046875" style="6" customWidth="1"/>
    <col min="9479" max="9727" width="9.1328125" style="6"/>
    <col min="9728" max="9728" width="7.73046875" style="6" customWidth="1"/>
    <col min="9729" max="9729" width="34.73046875" style="6" customWidth="1"/>
    <col min="9730" max="9730" width="0" style="6" hidden="1" customWidth="1"/>
    <col min="9731" max="9731" width="7.265625" style="6" customWidth="1"/>
    <col min="9732" max="9732" width="11" style="6" customWidth="1"/>
    <col min="9733" max="9733" width="9.265625" style="6" customWidth="1"/>
    <col min="9734" max="9734" width="10.73046875" style="6" customWidth="1"/>
    <col min="9735" max="9983" width="9.1328125" style="6"/>
    <col min="9984" max="9984" width="7.73046875" style="6" customWidth="1"/>
    <col min="9985" max="9985" width="34.73046875" style="6" customWidth="1"/>
    <col min="9986" max="9986" width="0" style="6" hidden="1" customWidth="1"/>
    <col min="9987" max="9987" width="7.265625" style="6" customWidth="1"/>
    <col min="9988" max="9988" width="11" style="6" customWidth="1"/>
    <col min="9989" max="9989" width="9.265625" style="6" customWidth="1"/>
    <col min="9990" max="9990" width="10.73046875" style="6" customWidth="1"/>
    <col min="9991" max="10239" width="9.1328125" style="6"/>
    <col min="10240" max="10240" width="7.73046875" style="6" customWidth="1"/>
    <col min="10241" max="10241" width="34.73046875" style="6" customWidth="1"/>
    <col min="10242" max="10242" width="0" style="6" hidden="1" customWidth="1"/>
    <col min="10243" max="10243" width="7.265625" style="6" customWidth="1"/>
    <col min="10244" max="10244" width="11" style="6" customWidth="1"/>
    <col min="10245" max="10245" width="9.265625" style="6" customWidth="1"/>
    <col min="10246" max="10246" width="10.73046875" style="6" customWidth="1"/>
    <col min="10247" max="10495" width="9.1328125" style="6"/>
    <col min="10496" max="10496" width="7.73046875" style="6" customWidth="1"/>
    <col min="10497" max="10497" width="34.73046875" style="6" customWidth="1"/>
    <col min="10498" max="10498" width="0" style="6" hidden="1" customWidth="1"/>
    <col min="10499" max="10499" width="7.265625" style="6" customWidth="1"/>
    <col min="10500" max="10500" width="11" style="6" customWidth="1"/>
    <col min="10501" max="10501" width="9.265625" style="6" customWidth="1"/>
    <col min="10502" max="10502" width="10.73046875" style="6" customWidth="1"/>
    <col min="10503" max="10751" width="9.1328125" style="6"/>
    <col min="10752" max="10752" width="7.73046875" style="6" customWidth="1"/>
    <col min="10753" max="10753" width="34.73046875" style="6" customWidth="1"/>
    <col min="10754" max="10754" width="0" style="6" hidden="1" customWidth="1"/>
    <col min="10755" max="10755" width="7.265625" style="6" customWidth="1"/>
    <col min="10756" max="10756" width="11" style="6" customWidth="1"/>
    <col min="10757" max="10757" width="9.265625" style="6" customWidth="1"/>
    <col min="10758" max="10758" width="10.73046875" style="6" customWidth="1"/>
    <col min="10759" max="11007" width="9.1328125" style="6"/>
    <col min="11008" max="11008" width="7.73046875" style="6" customWidth="1"/>
    <col min="11009" max="11009" width="34.73046875" style="6" customWidth="1"/>
    <col min="11010" max="11010" width="0" style="6" hidden="1" customWidth="1"/>
    <col min="11011" max="11011" width="7.265625" style="6" customWidth="1"/>
    <col min="11012" max="11012" width="11" style="6" customWidth="1"/>
    <col min="11013" max="11013" width="9.265625" style="6" customWidth="1"/>
    <col min="11014" max="11014" width="10.73046875" style="6" customWidth="1"/>
    <col min="11015" max="11263" width="9.1328125" style="6"/>
    <col min="11264" max="11264" width="7.73046875" style="6" customWidth="1"/>
    <col min="11265" max="11265" width="34.73046875" style="6" customWidth="1"/>
    <col min="11266" max="11266" width="0" style="6" hidden="1" customWidth="1"/>
    <col min="11267" max="11267" width="7.265625" style="6" customWidth="1"/>
    <col min="11268" max="11268" width="11" style="6" customWidth="1"/>
    <col min="11269" max="11269" width="9.265625" style="6" customWidth="1"/>
    <col min="11270" max="11270" width="10.73046875" style="6" customWidth="1"/>
    <col min="11271" max="11519" width="9.1328125" style="6"/>
    <col min="11520" max="11520" width="7.73046875" style="6" customWidth="1"/>
    <col min="11521" max="11521" width="34.73046875" style="6" customWidth="1"/>
    <col min="11522" max="11522" width="0" style="6" hidden="1" customWidth="1"/>
    <col min="11523" max="11523" width="7.265625" style="6" customWidth="1"/>
    <col min="11524" max="11524" width="11" style="6" customWidth="1"/>
    <col min="11525" max="11525" width="9.265625" style="6" customWidth="1"/>
    <col min="11526" max="11526" width="10.73046875" style="6" customWidth="1"/>
    <col min="11527" max="11775" width="9.1328125" style="6"/>
    <col min="11776" max="11776" width="7.73046875" style="6" customWidth="1"/>
    <col min="11777" max="11777" width="34.73046875" style="6" customWidth="1"/>
    <col min="11778" max="11778" width="0" style="6" hidden="1" customWidth="1"/>
    <col min="11779" max="11779" width="7.265625" style="6" customWidth="1"/>
    <col min="11780" max="11780" width="11" style="6" customWidth="1"/>
    <col min="11781" max="11781" width="9.265625" style="6" customWidth="1"/>
    <col min="11782" max="11782" width="10.73046875" style="6" customWidth="1"/>
    <col min="11783" max="12031" width="9.1328125" style="6"/>
    <col min="12032" max="12032" width="7.73046875" style="6" customWidth="1"/>
    <col min="12033" max="12033" width="34.73046875" style="6" customWidth="1"/>
    <col min="12034" max="12034" width="0" style="6" hidden="1" customWidth="1"/>
    <col min="12035" max="12035" width="7.265625" style="6" customWidth="1"/>
    <col min="12036" max="12036" width="11" style="6" customWidth="1"/>
    <col min="12037" max="12037" width="9.265625" style="6" customWidth="1"/>
    <col min="12038" max="12038" width="10.73046875" style="6" customWidth="1"/>
    <col min="12039" max="12287" width="9.1328125" style="6"/>
    <col min="12288" max="12288" width="7.73046875" style="6" customWidth="1"/>
    <col min="12289" max="12289" width="34.73046875" style="6" customWidth="1"/>
    <col min="12290" max="12290" width="0" style="6" hidden="1" customWidth="1"/>
    <col min="12291" max="12291" width="7.265625" style="6" customWidth="1"/>
    <col min="12292" max="12292" width="11" style="6" customWidth="1"/>
    <col min="12293" max="12293" width="9.265625" style="6" customWidth="1"/>
    <col min="12294" max="12294" width="10.73046875" style="6" customWidth="1"/>
    <col min="12295" max="12543" width="9.1328125" style="6"/>
    <col min="12544" max="12544" width="7.73046875" style="6" customWidth="1"/>
    <col min="12545" max="12545" width="34.73046875" style="6" customWidth="1"/>
    <col min="12546" max="12546" width="0" style="6" hidden="1" customWidth="1"/>
    <col min="12547" max="12547" width="7.265625" style="6" customWidth="1"/>
    <col min="12548" max="12548" width="11" style="6" customWidth="1"/>
    <col min="12549" max="12549" width="9.265625" style="6" customWidth="1"/>
    <col min="12550" max="12550" width="10.73046875" style="6" customWidth="1"/>
    <col min="12551" max="12799" width="9.1328125" style="6"/>
    <col min="12800" max="12800" width="7.73046875" style="6" customWidth="1"/>
    <col min="12801" max="12801" width="34.73046875" style="6" customWidth="1"/>
    <col min="12802" max="12802" width="0" style="6" hidden="1" customWidth="1"/>
    <col min="12803" max="12803" width="7.265625" style="6" customWidth="1"/>
    <col min="12804" max="12804" width="11" style="6" customWidth="1"/>
    <col min="12805" max="12805" width="9.265625" style="6" customWidth="1"/>
    <col min="12806" max="12806" width="10.73046875" style="6" customWidth="1"/>
    <col min="12807" max="13055" width="9.1328125" style="6"/>
    <col min="13056" max="13056" width="7.73046875" style="6" customWidth="1"/>
    <col min="13057" max="13057" width="34.73046875" style="6" customWidth="1"/>
    <col min="13058" max="13058" width="0" style="6" hidden="1" customWidth="1"/>
    <col min="13059" max="13059" width="7.265625" style="6" customWidth="1"/>
    <col min="13060" max="13060" width="11" style="6" customWidth="1"/>
    <col min="13061" max="13061" width="9.265625" style="6" customWidth="1"/>
    <col min="13062" max="13062" width="10.73046875" style="6" customWidth="1"/>
    <col min="13063" max="13311" width="9.1328125" style="6"/>
    <col min="13312" max="13312" width="7.73046875" style="6" customWidth="1"/>
    <col min="13313" max="13313" width="34.73046875" style="6" customWidth="1"/>
    <col min="13314" max="13314" width="0" style="6" hidden="1" customWidth="1"/>
    <col min="13315" max="13315" width="7.265625" style="6" customWidth="1"/>
    <col min="13316" max="13316" width="11" style="6" customWidth="1"/>
    <col min="13317" max="13317" width="9.265625" style="6" customWidth="1"/>
    <col min="13318" max="13318" width="10.73046875" style="6" customWidth="1"/>
    <col min="13319" max="13567" width="9.1328125" style="6"/>
    <col min="13568" max="13568" width="7.73046875" style="6" customWidth="1"/>
    <col min="13569" max="13569" width="34.73046875" style="6" customWidth="1"/>
    <col min="13570" max="13570" width="0" style="6" hidden="1" customWidth="1"/>
    <col min="13571" max="13571" width="7.265625" style="6" customWidth="1"/>
    <col min="13572" max="13572" width="11" style="6" customWidth="1"/>
    <col min="13573" max="13573" width="9.265625" style="6" customWidth="1"/>
    <col min="13574" max="13574" width="10.73046875" style="6" customWidth="1"/>
    <col min="13575" max="13823" width="9.1328125" style="6"/>
    <col min="13824" max="13824" width="7.73046875" style="6" customWidth="1"/>
    <col min="13825" max="13825" width="34.73046875" style="6" customWidth="1"/>
    <col min="13826" max="13826" width="0" style="6" hidden="1" customWidth="1"/>
    <col min="13827" max="13827" width="7.265625" style="6" customWidth="1"/>
    <col min="13828" max="13828" width="11" style="6" customWidth="1"/>
    <col min="13829" max="13829" width="9.265625" style="6" customWidth="1"/>
    <col min="13830" max="13830" width="10.73046875" style="6" customWidth="1"/>
    <col min="13831" max="14079" width="9.1328125" style="6"/>
    <col min="14080" max="14080" width="7.73046875" style="6" customWidth="1"/>
    <col min="14081" max="14081" width="34.73046875" style="6" customWidth="1"/>
    <col min="14082" max="14082" width="0" style="6" hidden="1" customWidth="1"/>
    <col min="14083" max="14083" width="7.265625" style="6" customWidth="1"/>
    <col min="14084" max="14084" width="11" style="6" customWidth="1"/>
    <col min="14085" max="14085" width="9.265625" style="6" customWidth="1"/>
    <col min="14086" max="14086" width="10.73046875" style="6" customWidth="1"/>
    <col min="14087" max="14335" width="9.1328125" style="6"/>
    <col min="14336" max="14336" width="7.73046875" style="6" customWidth="1"/>
    <col min="14337" max="14337" width="34.73046875" style="6" customWidth="1"/>
    <col min="14338" max="14338" width="0" style="6" hidden="1" customWidth="1"/>
    <col min="14339" max="14339" width="7.265625" style="6" customWidth="1"/>
    <col min="14340" max="14340" width="11" style="6" customWidth="1"/>
    <col min="14341" max="14341" width="9.265625" style="6" customWidth="1"/>
    <col min="14342" max="14342" width="10.73046875" style="6" customWidth="1"/>
    <col min="14343" max="14591" width="9.1328125" style="6"/>
    <col min="14592" max="14592" width="7.73046875" style="6" customWidth="1"/>
    <col min="14593" max="14593" width="34.73046875" style="6" customWidth="1"/>
    <col min="14594" max="14594" width="0" style="6" hidden="1" customWidth="1"/>
    <col min="14595" max="14595" width="7.265625" style="6" customWidth="1"/>
    <col min="14596" max="14596" width="11" style="6" customWidth="1"/>
    <col min="14597" max="14597" width="9.265625" style="6" customWidth="1"/>
    <col min="14598" max="14598" width="10.73046875" style="6" customWidth="1"/>
    <col min="14599" max="14847" width="9.1328125" style="6"/>
    <col min="14848" max="14848" width="7.73046875" style="6" customWidth="1"/>
    <col min="14849" max="14849" width="34.73046875" style="6" customWidth="1"/>
    <col min="14850" max="14850" width="0" style="6" hidden="1" customWidth="1"/>
    <col min="14851" max="14851" width="7.265625" style="6" customWidth="1"/>
    <col min="14852" max="14852" width="11" style="6" customWidth="1"/>
    <col min="14853" max="14853" width="9.265625" style="6" customWidth="1"/>
    <col min="14854" max="14854" width="10.73046875" style="6" customWidth="1"/>
    <col min="14855" max="15103" width="9.1328125" style="6"/>
    <col min="15104" max="15104" width="7.73046875" style="6" customWidth="1"/>
    <col min="15105" max="15105" width="34.73046875" style="6" customWidth="1"/>
    <col min="15106" max="15106" width="0" style="6" hidden="1" customWidth="1"/>
    <col min="15107" max="15107" width="7.265625" style="6" customWidth="1"/>
    <col min="15108" max="15108" width="11" style="6" customWidth="1"/>
    <col min="15109" max="15109" width="9.265625" style="6" customWidth="1"/>
    <col min="15110" max="15110" width="10.73046875" style="6" customWidth="1"/>
    <col min="15111" max="15359" width="9.1328125" style="6"/>
    <col min="15360" max="15360" width="7.73046875" style="6" customWidth="1"/>
    <col min="15361" max="15361" width="34.73046875" style="6" customWidth="1"/>
    <col min="15362" max="15362" width="0" style="6" hidden="1" customWidth="1"/>
    <col min="15363" max="15363" width="7.265625" style="6" customWidth="1"/>
    <col min="15364" max="15364" width="11" style="6" customWidth="1"/>
    <col min="15365" max="15365" width="9.265625" style="6" customWidth="1"/>
    <col min="15366" max="15366" width="10.73046875" style="6" customWidth="1"/>
    <col min="15367" max="15615" width="9.1328125" style="6"/>
    <col min="15616" max="15616" width="7.73046875" style="6" customWidth="1"/>
    <col min="15617" max="15617" width="34.73046875" style="6" customWidth="1"/>
    <col min="15618" max="15618" width="0" style="6" hidden="1" customWidth="1"/>
    <col min="15619" max="15619" width="7.265625" style="6" customWidth="1"/>
    <col min="15620" max="15620" width="11" style="6" customWidth="1"/>
    <col min="15621" max="15621" width="9.265625" style="6" customWidth="1"/>
    <col min="15622" max="15622" width="10.73046875" style="6" customWidth="1"/>
    <col min="15623" max="15871" width="9.1328125" style="6"/>
    <col min="15872" max="15872" width="7.73046875" style="6" customWidth="1"/>
    <col min="15873" max="15873" width="34.73046875" style="6" customWidth="1"/>
    <col min="15874" max="15874" width="0" style="6" hidden="1" customWidth="1"/>
    <col min="15875" max="15875" width="7.265625" style="6" customWidth="1"/>
    <col min="15876" max="15876" width="11" style="6" customWidth="1"/>
    <col min="15877" max="15877" width="9.265625" style="6" customWidth="1"/>
    <col min="15878" max="15878" width="10.73046875" style="6" customWidth="1"/>
    <col min="15879" max="16127" width="9.1328125" style="6"/>
    <col min="16128" max="16128" width="7.73046875" style="6" customWidth="1"/>
    <col min="16129" max="16129" width="34.73046875" style="6" customWidth="1"/>
    <col min="16130" max="16130" width="0" style="6" hidden="1" customWidth="1"/>
    <col min="16131" max="16131" width="7.265625" style="6" customWidth="1"/>
    <col min="16132" max="16132" width="11" style="6" customWidth="1"/>
    <col min="16133" max="16133" width="9.265625" style="6" customWidth="1"/>
    <col min="16134" max="16134" width="10.73046875" style="6" customWidth="1"/>
    <col min="16135" max="16384" width="9.1328125" style="6"/>
  </cols>
  <sheetData>
    <row r="1" spans="1:15" ht="15">
      <c r="A1" s="21"/>
      <c r="B1" s="71" t="s">
        <v>6</v>
      </c>
      <c r="C1" s="71"/>
      <c r="D1" s="71"/>
      <c r="E1" s="71"/>
      <c r="F1" s="71"/>
      <c r="G1" s="71"/>
      <c r="H1" s="21"/>
      <c r="I1" s="21"/>
      <c r="J1" s="21"/>
      <c r="K1" s="21"/>
      <c r="L1" s="21"/>
      <c r="M1" s="21"/>
      <c r="N1" s="21"/>
      <c r="O1" s="21"/>
    </row>
    <row r="2" spans="1:15" ht="15">
      <c r="A2" s="21"/>
      <c r="B2" s="71" t="s">
        <v>7</v>
      </c>
      <c r="C2" s="71"/>
      <c r="D2" s="71"/>
      <c r="E2" s="71"/>
      <c r="F2" s="71"/>
      <c r="G2" s="71"/>
      <c r="H2" s="21"/>
      <c r="I2" s="21"/>
      <c r="J2" s="21"/>
      <c r="K2" s="21"/>
      <c r="L2" s="21"/>
      <c r="M2" s="21"/>
      <c r="N2" s="21"/>
      <c r="O2" s="21"/>
    </row>
    <row r="3" spans="1:15" ht="14.25">
      <c r="A3" s="21"/>
      <c r="B3" s="37"/>
      <c r="C3" s="37"/>
      <c r="D3" s="38"/>
      <c r="E3" s="38"/>
      <c r="F3" s="38"/>
      <c r="G3" s="38"/>
      <c r="H3" s="21"/>
      <c r="I3" s="21"/>
      <c r="J3" s="21"/>
      <c r="K3" s="21"/>
      <c r="L3" s="21"/>
      <c r="M3" s="21"/>
      <c r="N3" s="21"/>
      <c r="O3" s="21"/>
    </row>
    <row r="4" spans="1:15" ht="14.25">
      <c r="A4" s="21"/>
      <c r="B4" s="39"/>
      <c r="C4" s="72" t="s">
        <v>58</v>
      </c>
      <c r="D4" s="72"/>
      <c r="E4" s="72"/>
      <c r="F4" s="72"/>
      <c r="G4" s="38"/>
      <c r="H4" s="21"/>
      <c r="I4" s="21"/>
      <c r="J4" s="21"/>
      <c r="K4" s="21"/>
      <c r="L4" s="21"/>
      <c r="M4" s="21"/>
      <c r="N4" s="21"/>
      <c r="O4" s="21"/>
    </row>
    <row r="5" spans="1:15" ht="14.25">
      <c r="A5" s="21"/>
      <c r="B5" s="37"/>
      <c r="C5" s="40" t="str">
        <f>VLOOKUP(C4,oznake,2,FALSE)</f>
        <v>od km 25+402.60 do km 25.622.60</v>
      </c>
      <c r="D5" s="38"/>
      <c r="E5" s="38"/>
      <c r="F5" s="38"/>
      <c r="G5" s="38"/>
      <c r="H5" s="21"/>
      <c r="I5" s="21"/>
      <c r="J5" s="21"/>
      <c r="K5" s="21"/>
      <c r="L5" s="21"/>
      <c r="M5" s="21"/>
      <c r="N5" s="21"/>
      <c r="O5" s="21"/>
    </row>
    <row r="6" spans="1:15" ht="14.65" thickBot="1">
      <c r="A6" s="21"/>
      <c r="B6" s="37"/>
      <c r="C6" s="41"/>
      <c r="D6" s="38"/>
      <c r="E6" s="38"/>
      <c r="F6" s="38"/>
      <c r="G6" s="38"/>
      <c r="H6" s="21"/>
      <c r="I6" s="21"/>
      <c r="J6" s="21"/>
      <c r="K6" s="21"/>
      <c r="L6" s="21"/>
      <c r="M6" s="21"/>
      <c r="N6" s="21"/>
      <c r="O6" s="21"/>
    </row>
    <row r="7" spans="1:15" ht="36.75" customHeight="1" thickBot="1">
      <c r="A7" s="21"/>
      <c r="B7" s="75" t="str">
        <f>C4</f>
        <v>Zid 7</v>
      </c>
      <c r="C7" s="76"/>
      <c r="D7" s="76"/>
      <c r="E7" s="76"/>
      <c r="F7" s="76"/>
      <c r="G7" s="77"/>
      <c r="H7" s="21"/>
      <c r="I7" s="21"/>
      <c r="J7" s="21"/>
      <c r="K7" s="21"/>
      <c r="L7" s="21"/>
      <c r="M7" s="21"/>
      <c r="N7" s="21"/>
      <c r="O7" s="21"/>
    </row>
    <row r="8" spans="1:15" ht="14.65" thickBot="1">
      <c r="A8" s="21"/>
      <c r="B8" s="37"/>
      <c r="C8" s="41"/>
      <c r="D8" s="38"/>
      <c r="E8" s="38"/>
      <c r="F8" s="38"/>
      <c r="G8" s="38"/>
      <c r="H8" s="21"/>
      <c r="I8" s="21"/>
      <c r="J8" s="21"/>
      <c r="K8" s="21"/>
      <c r="L8" s="21"/>
      <c r="M8" s="21"/>
      <c r="N8" s="21"/>
      <c r="O8" s="21"/>
    </row>
    <row r="9" spans="1:15" s="5" customFormat="1" ht="16.5" customHeight="1">
      <c r="A9" s="82"/>
      <c r="B9" s="73" t="s">
        <v>3</v>
      </c>
      <c r="C9" s="73" t="s">
        <v>4</v>
      </c>
      <c r="D9" s="73" t="s">
        <v>10</v>
      </c>
      <c r="E9" s="73" t="s">
        <v>5</v>
      </c>
      <c r="F9" s="78" t="s">
        <v>65</v>
      </c>
      <c r="G9" s="79"/>
      <c r="H9" s="84"/>
      <c r="I9" s="83"/>
      <c r="J9" s="83"/>
      <c r="K9" s="83"/>
      <c r="L9" s="83"/>
      <c r="M9" s="83"/>
      <c r="N9" s="83"/>
      <c r="O9" s="83"/>
    </row>
    <row r="10" spans="1:15" s="1" customFormat="1" ht="48" customHeight="1" thickBot="1">
      <c r="A10" s="82"/>
      <c r="B10" s="74"/>
      <c r="C10" s="74"/>
      <c r="D10" s="74"/>
      <c r="E10" s="74"/>
      <c r="F10" s="80"/>
      <c r="G10" s="81"/>
      <c r="H10" s="84"/>
      <c r="I10" s="83"/>
      <c r="J10" s="83"/>
      <c r="K10" s="83"/>
      <c r="L10" s="83"/>
      <c r="M10" s="83"/>
      <c r="N10" s="83"/>
      <c r="O10" s="83"/>
    </row>
    <row r="11" spans="1:15" s="1" customFormat="1" ht="29.25" customHeight="1" thickTop="1" thickBot="1">
      <c r="A11" s="22"/>
      <c r="B11" s="23" t="s">
        <v>0</v>
      </c>
      <c r="C11" s="62" t="s">
        <v>8</v>
      </c>
      <c r="D11" s="63"/>
      <c r="E11" s="63"/>
      <c r="F11" s="63"/>
      <c r="G11" s="64"/>
      <c r="H11" s="22"/>
      <c r="I11" s="22"/>
      <c r="J11" s="22"/>
      <c r="K11" s="22"/>
      <c r="L11" s="22"/>
      <c r="M11" s="22"/>
      <c r="N11" s="22"/>
      <c r="O11" s="22"/>
    </row>
    <row r="12" spans="1:15" s="1" customFormat="1" ht="15" customHeight="1" thickTop="1">
      <c r="A12" s="22"/>
      <c r="B12" s="69">
        <v>1</v>
      </c>
      <c r="C12" s="24" t="s">
        <v>21</v>
      </c>
      <c r="D12" s="69" t="s">
        <v>62</v>
      </c>
      <c r="E12" s="67" t="s">
        <v>64</v>
      </c>
      <c r="F12" s="45"/>
      <c r="G12" s="51"/>
      <c r="H12" s="22"/>
      <c r="I12" s="22"/>
      <c r="J12" s="22"/>
      <c r="K12" s="22"/>
      <c r="L12" s="22"/>
      <c r="M12" s="22"/>
      <c r="N12" s="22"/>
      <c r="O12" s="22"/>
    </row>
    <row r="13" spans="1:15" s="1" customFormat="1" ht="54.4" thickBot="1">
      <c r="A13" s="22"/>
      <c r="B13" s="66"/>
      <c r="C13" s="25" t="s">
        <v>32</v>
      </c>
      <c r="D13" s="66"/>
      <c r="E13" s="68">
        <v>1.3</v>
      </c>
      <c r="F13" s="47"/>
      <c r="G13" s="52"/>
      <c r="H13" s="22"/>
      <c r="I13" s="22"/>
      <c r="J13" s="22"/>
      <c r="K13" s="22"/>
      <c r="L13" s="22"/>
      <c r="M13" s="22"/>
      <c r="N13" s="22"/>
      <c r="O13" s="22"/>
    </row>
    <row r="14" spans="1:15" s="1" customFormat="1" ht="15" customHeight="1">
      <c r="A14" s="86"/>
      <c r="B14" s="69">
        <v>2</v>
      </c>
      <c r="C14" s="24" t="s">
        <v>22</v>
      </c>
      <c r="D14" s="69" t="s">
        <v>62</v>
      </c>
      <c r="E14" s="67" t="s">
        <v>64</v>
      </c>
      <c r="F14" s="53"/>
      <c r="G14" s="54"/>
      <c r="H14" s="87"/>
      <c r="I14" s="85"/>
      <c r="J14" s="85"/>
      <c r="K14" s="85"/>
      <c r="L14" s="85"/>
      <c r="M14" s="85"/>
      <c r="N14" s="85"/>
      <c r="O14" s="85"/>
    </row>
    <row r="15" spans="1:15" s="1" customFormat="1" ht="40.9" thickBot="1">
      <c r="A15" s="86"/>
      <c r="B15" s="66"/>
      <c r="C15" s="25" t="s">
        <v>23</v>
      </c>
      <c r="D15" s="66"/>
      <c r="E15" s="68">
        <v>1.3</v>
      </c>
      <c r="F15" s="55"/>
      <c r="G15" s="56"/>
      <c r="H15" s="87"/>
      <c r="I15" s="85"/>
      <c r="J15" s="85"/>
      <c r="K15" s="85"/>
      <c r="L15" s="85"/>
      <c r="M15" s="85"/>
      <c r="N15" s="85"/>
      <c r="O15" s="85"/>
    </row>
    <row r="16" spans="1:15" s="7" customFormat="1" ht="18.75" customHeight="1" thickTop="1" thickBot="1">
      <c r="A16" s="22"/>
      <c r="B16" s="60" t="s">
        <v>9</v>
      </c>
      <c r="C16" s="61"/>
      <c r="D16" s="26"/>
      <c r="E16" s="27"/>
      <c r="F16" s="114">
        <f>SUM(G12:G15)</f>
        <v>0</v>
      </c>
      <c r="G16" s="115"/>
      <c r="H16" s="22"/>
      <c r="I16" s="22"/>
      <c r="J16" s="22"/>
      <c r="K16" s="22"/>
      <c r="L16" s="22"/>
      <c r="M16" s="22"/>
      <c r="N16" s="22"/>
      <c r="O16" s="22"/>
    </row>
    <row r="17" spans="1:15" s="7" customFormat="1" ht="16.149999999999999" thickTop="1" thickBot="1">
      <c r="A17" s="22"/>
      <c r="B17" s="28" t="s">
        <v>1</v>
      </c>
      <c r="C17" s="62" t="s">
        <v>15</v>
      </c>
      <c r="D17" s="63"/>
      <c r="E17" s="63"/>
      <c r="F17" s="63"/>
      <c r="G17" s="64"/>
      <c r="H17" s="22"/>
      <c r="I17" s="22"/>
      <c r="J17" s="22"/>
      <c r="K17" s="22"/>
      <c r="L17" s="22"/>
      <c r="M17" s="22"/>
      <c r="N17" s="22"/>
      <c r="O17" s="22"/>
    </row>
    <row r="18" spans="1:15" s="7" customFormat="1" ht="14.65" thickTop="1">
      <c r="A18" s="22"/>
      <c r="B18" s="65">
        <v>1</v>
      </c>
      <c r="C18" s="29" t="s">
        <v>24</v>
      </c>
      <c r="D18" s="65" t="s">
        <v>25</v>
      </c>
      <c r="E18" s="67" t="s">
        <v>64</v>
      </c>
      <c r="F18" s="45"/>
      <c r="G18" s="51"/>
      <c r="H18" s="22"/>
      <c r="I18" s="22"/>
      <c r="J18" s="22"/>
      <c r="K18" s="22"/>
      <c r="L18" s="22"/>
      <c r="M18" s="22"/>
      <c r="N18" s="22"/>
      <c r="O18" s="22"/>
    </row>
    <row r="19" spans="1:15" s="7" customFormat="1" ht="40.9" thickBot="1">
      <c r="A19" s="22"/>
      <c r="B19" s="66"/>
      <c r="C19" s="25" t="s">
        <v>34</v>
      </c>
      <c r="D19" s="66"/>
      <c r="E19" s="68">
        <v>1.3</v>
      </c>
      <c r="F19" s="47"/>
      <c r="G19" s="52"/>
      <c r="H19" s="22"/>
      <c r="I19" s="22"/>
      <c r="J19" s="22"/>
      <c r="K19" s="22"/>
      <c r="L19" s="22"/>
      <c r="M19" s="22"/>
      <c r="N19" s="22"/>
      <c r="O19" s="22"/>
    </row>
    <row r="20" spans="1:15" s="7" customFormat="1" ht="14.25" customHeight="1">
      <c r="A20" s="86"/>
      <c r="B20" s="88">
        <v>2</v>
      </c>
      <c r="C20" s="30" t="s">
        <v>26</v>
      </c>
      <c r="D20" s="88" t="s">
        <v>25</v>
      </c>
      <c r="E20" s="67" t="s">
        <v>64</v>
      </c>
      <c r="F20" s="53"/>
      <c r="G20" s="54"/>
      <c r="H20" s="92"/>
      <c r="I20" s="85"/>
      <c r="J20" s="85"/>
      <c r="K20" s="85"/>
      <c r="L20" s="85"/>
      <c r="M20" s="85"/>
      <c r="N20" s="85"/>
      <c r="O20" s="85"/>
    </row>
    <row r="21" spans="1:15" s="7" customFormat="1" ht="27.4" thickBot="1">
      <c r="A21" s="86"/>
      <c r="B21" s="66"/>
      <c r="C21" s="25" t="s">
        <v>27</v>
      </c>
      <c r="D21" s="66"/>
      <c r="E21" s="68">
        <v>1.3</v>
      </c>
      <c r="F21" s="55"/>
      <c r="G21" s="56"/>
      <c r="H21" s="92"/>
      <c r="I21" s="85"/>
      <c r="J21" s="85"/>
      <c r="K21" s="85"/>
      <c r="L21" s="85"/>
      <c r="M21" s="85"/>
      <c r="N21" s="85"/>
      <c r="O21" s="85"/>
    </row>
    <row r="22" spans="1:15" ht="25.5" customHeight="1" thickTop="1" thickBot="1">
      <c r="A22" s="22"/>
      <c r="B22" s="99" t="s">
        <v>16</v>
      </c>
      <c r="C22" s="100"/>
      <c r="D22" s="31"/>
      <c r="E22" s="32"/>
      <c r="F22" s="111">
        <f>SUM(G18:G21)</f>
        <v>0</v>
      </c>
      <c r="G22" s="112"/>
      <c r="H22" s="22"/>
      <c r="I22" s="22"/>
      <c r="J22" s="85"/>
      <c r="K22" s="85"/>
      <c r="L22" s="22"/>
      <c r="M22" s="22"/>
      <c r="N22" s="22"/>
      <c r="O22" s="22"/>
    </row>
    <row r="23" spans="1:15" s="2" customFormat="1" ht="28.5" customHeight="1" thickTop="1" thickBot="1">
      <c r="A23" s="22"/>
      <c r="B23" s="28" t="s">
        <v>2</v>
      </c>
      <c r="C23" s="62" t="s">
        <v>17</v>
      </c>
      <c r="D23" s="63"/>
      <c r="E23" s="63"/>
      <c r="F23" s="63"/>
      <c r="G23" s="64"/>
      <c r="H23" s="22"/>
      <c r="I23" s="22"/>
      <c r="J23" s="22"/>
      <c r="K23" s="22"/>
      <c r="L23" s="22"/>
      <c r="M23" s="22"/>
      <c r="N23" s="22"/>
      <c r="O23" s="22"/>
    </row>
    <row r="24" spans="1:15" s="2" customFormat="1" ht="20.25" customHeight="1" thickTop="1">
      <c r="A24" s="22"/>
      <c r="B24" s="104">
        <v>1</v>
      </c>
      <c r="C24" s="29" t="s">
        <v>30</v>
      </c>
      <c r="D24" s="65" t="s">
        <v>29</v>
      </c>
      <c r="E24" s="67" t="s">
        <v>64</v>
      </c>
      <c r="F24" s="45"/>
      <c r="G24" s="46"/>
      <c r="H24" s="22"/>
      <c r="I24" s="22"/>
      <c r="J24" s="22"/>
      <c r="K24" s="22"/>
      <c r="L24" s="22"/>
      <c r="M24" s="22"/>
      <c r="N24" s="22"/>
      <c r="O24" s="22"/>
    </row>
    <row r="25" spans="1:15" s="2" customFormat="1" ht="40.9" thickBot="1">
      <c r="A25" s="22"/>
      <c r="B25" s="105"/>
      <c r="C25" s="33" t="s">
        <v>31</v>
      </c>
      <c r="D25" s="66"/>
      <c r="E25" s="68">
        <v>1.3</v>
      </c>
      <c r="F25" s="109"/>
      <c r="G25" s="113"/>
      <c r="H25" s="22"/>
      <c r="I25" s="22"/>
      <c r="J25" s="22"/>
      <c r="K25" s="22"/>
      <c r="L25" s="22"/>
      <c r="M25" s="22"/>
      <c r="N25" s="22"/>
      <c r="O25" s="22"/>
    </row>
    <row r="26" spans="1:15" ht="15.75" customHeight="1" thickTop="1" thickBot="1">
      <c r="A26" s="21"/>
      <c r="B26" s="99" t="s">
        <v>18</v>
      </c>
      <c r="C26" s="100"/>
      <c r="D26" s="31"/>
      <c r="E26" s="32"/>
      <c r="F26" s="111">
        <f>SUM(G22:G25)</f>
        <v>0</v>
      </c>
      <c r="G26" s="112"/>
      <c r="H26" s="21"/>
      <c r="I26" s="21"/>
      <c r="J26" s="21"/>
      <c r="K26" s="21"/>
      <c r="L26" s="21"/>
      <c r="M26" s="21"/>
      <c r="N26" s="21"/>
      <c r="O26" s="21"/>
    </row>
    <row r="27" spans="1:15" s="2" customFormat="1" ht="28.5" customHeight="1" thickTop="1" thickBot="1">
      <c r="A27" s="22"/>
      <c r="B27" s="28" t="s">
        <v>2</v>
      </c>
      <c r="C27" s="62" t="s">
        <v>19</v>
      </c>
      <c r="D27" s="63"/>
      <c r="E27" s="63"/>
      <c r="F27" s="63"/>
      <c r="G27" s="64"/>
      <c r="H27" s="22"/>
      <c r="I27" s="22"/>
      <c r="J27" s="22"/>
      <c r="K27" s="22"/>
      <c r="L27" s="22"/>
      <c r="M27" s="22"/>
      <c r="N27" s="22"/>
      <c r="O27" s="22"/>
    </row>
    <row r="28" spans="1:15" s="2" customFormat="1" ht="20.25" customHeight="1" thickTop="1">
      <c r="A28" s="22"/>
      <c r="B28" s="104">
        <v>1</v>
      </c>
      <c r="C28" s="29" t="s">
        <v>28</v>
      </c>
      <c r="D28" s="65" t="s">
        <v>25</v>
      </c>
      <c r="E28" s="67" t="s">
        <v>64</v>
      </c>
      <c r="F28" s="45"/>
      <c r="G28" s="46"/>
      <c r="H28" s="22"/>
      <c r="I28" s="22"/>
      <c r="J28" s="22"/>
      <c r="K28" s="22"/>
      <c r="L28" s="22"/>
      <c r="M28" s="22"/>
      <c r="N28" s="22"/>
      <c r="O28" s="22"/>
    </row>
    <row r="29" spans="1:15" s="2" customFormat="1" ht="27.4" thickBot="1">
      <c r="A29" s="22"/>
      <c r="B29" s="105"/>
      <c r="C29" s="33" t="s">
        <v>33</v>
      </c>
      <c r="D29" s="66"/>
      <c r="E29" s="68">
        <v>1.3</v>
      </c>
      <c r="F29" s="109"/>
      <c r="G29" s="113"/>
      <c r="H29" s="22"/>
      <c r="I29" s="22"/>
      <c r="J29" s="22"/>
      <c r="K29" s="22"/>
      <c r="L29" s="22"/>
      <c r="M29" s="22"/>
      <c r="N29" s="22"/>
      <c r="O29" s="22"/>
    </row>
    <row r="30" spans="1:15" ht="15.75" customHeight="1" thickTop="1" thickBot="1">
      <c r="A30" s="21"/>
      <c r="B30" s="99" t="s">
        <v>20</v>
      </c>
      <c r="C30" s="100"/>
      <c r="D30" s="31"/>
      <c r="E30" s="32"/>
      <c r="F30" s="111">
        <f>SUM(G26:G29)</f>
        <v>0</v>
      </c>
      <c r="G30" s="112"/>
      <c r="H30" s="21"/>
      <c r="I30" s="21"/>
      <c r="J30" s="21"/>
      <c r="K30" s="21"/>
      <c r="L30" s="21"/>
      <c r="M30" s="21"/>
      <c r="N30" s="21"/>
      <c r="O30" s="21"/>
    </row>
    <row r="31" spans="1:15" ht="13.9" thickTop="1">
      <c r="B31" s="42"/>
      <c r="C31" s="43"/>
      <c r="D31" s="42"/>
      <c r="E31" s="44"/>
      <c r="F31" s="44"/>
      <c r="G31" s="44"/>
    </row>
    <row r="32" spans="1:15" ht="13.9">
      <c r="B32" s="93" t="str">
        <f>CONCATENATE("ZBIRNA REKAPITULACIJA"," ",B7)</f>
        <v>ZBIRNA REKAPITULACIJA Zid 7</v>
      </c>
      <c r="C32" s="94"/>
      <c r="D32" s="94"/>
      <c r="E32" s="94"/>
      <c r="F32" s="94"/>
      <c r="G32" s="95"/>
    </row>
    <row r="33" spans="2:7" ht="15" customHeight="1">
      <c r="B33" s="13"/>
      <c r="C33" s="96" t="s">
        <v>4</v>
      </c>
      <c r="D33" s="97"/>
      <c r="E33" s="97"/>
      <c r="F33" s="98"/>
      <c r="G33" s="9" t="s">
        <v>66</v>
      </c>
    </row>
    <row r="34" spans="2:7" ht="13.9">
      <c r="B34" s="10">
        <v>1</v>
      </c>
      <c r="C34" s="89" t="str">
        <f>C11</f>
        <v>ZEMLJANI RADOVI</v>
      </c>
      <c r="D34" s="90"/>
      <c r="E34" s="90"/>
      <c r="F34" s="91"/>
      <c r="G34" s="34">
        <f>F16</f>
        <v>0</v>
      </c>
    </row>
    <row r="35" spans="2:7" ht="13.9">
      <c r="B35" s="10">
        <v>2</v>
      </c>
      <c r="C35" s="89" t="str">
        <f>C17</f>
        <v>BETONSKI RADOVI</v>
      </c>
      <c r="D35" s="90"/>
      <c r="E35" s="90"/>
      <c r="F35" s="91"/>
      <c r="G35" s="36">
        <f>G22</f>
        <v>0</v>
      </c>
    </row>
    <row r="36" spans="2:7" ht="13.9">
      <c r="B36" s="10">
        <v>3</v>
      </c>
      <c r="C36" s="89" t="str">
        <f>C23</f>
        <v>ARMIRAČKI RADOVI</v>
      </c>
      <c r="D36" s="90"/>
      <c r="E36" s="90"/>
      <c r="F36" s="91"/>
      <c r="G36" s="36">
        <f>G26</f>
        <v>0</v>
      </c>
    </row>
    <row r="37" spans="2:7" ht="13.9">
      <c r="B37" s="10">
        <v>4</v>
      </c>
      <c r="C37" s="89" t="str">
        <f>C27</f>
        <v>RAZNI RADOVI</v>
      </c>
      <c r="D37" s="90"/>
      <c r="E37" s="90"/>
      <c r="F37" s="91"/>
      <c r="G37" s="11">
        <f>G30</f>
        <v>0</v>
      </c>
    </row>
    <row r="38" spans="2:7" ht="13.9">
      <c r="B38" s="12"/>
      <c r="C38" s="101" t="s">
        <v>11</v>
      </c>
      <c r="D38" s="102"/>
      <c r="E38" s="102"/>
      <c r="F38" s="103"/>
      <c r="G38" s="35">
        <f>SUM(G34:G37)</f>
        <v>0</v>
      </c>
    </row>
  </sheetData>
  <mergeCells count="80">
    <mergeCell ref="B1:G1"/>
    <mergeCell ref="C4:F4"/>
    <mergeCell ref="A9:A10"/>
    <mergeCell ref="B9:B10"/>
    <mergeCell ref="C9:C10"/>
    <mergeCell ref="D9:D10"/>
    <mergeCell ref="E9:E10"/>
    <mergeCell ref="M9:M10"/>
    <mergeCell ref="N9:N10"/>
    <mergeCell ref="O9:O10"/>
    <mergeCell ref="C11:G11"/>
    <mergeCell ref="B12:B13"/>
    <mergeCell ref="D12:D13"/>
    <mergeCell ref="E12:E13"/>
    <mergeCell ref="H9:H10"/>
    <mergeCell ref="I9:I10"/>
    <mergeCell ref="J9:J10"/>
    <mergeCell ref="K9:K10"/>
    <mergeCell ref="L9:L10"/>
    <mergeCell ref="F9:G10"/>
    <mergeCell ref="O14:O15"/>
    <mergeCell ref="B16:C16"/>
    <mergeCell ref="C17:G17"/>
    <mergeCell ref="B18:B19"/>
    <mergeCell ref="D18:D19"/>
    <mergeCell ref="E18:E19"/>
    <mergeCell ref="H14:H15"/>
    <mergeCell ref="I14:I15"/>
    <mergeCell ref="J14:J15"/>
    <mergeCell ref="K14:K15"/>
    <mergeCell ref="L14:L15"/>
    <mergeCell ref="M14:M15"/>
    <mergeCell ref="B14:B15"/>
    <mergeCell ref="D14:D15"/>
    <mergeCell ref="E14:E15"/>
    <mergeCell ref="A20:A21"/>
    <mergeCell ref="B20:B21"/>
    <mergeCell ref="D20:D21"/>
    <mergeCell ref="E20:E21"/>
    <mergeCell ref="N14:N15"/>
    <mergeCell ref="A14:A15"/>
    <mergeCell ref="D24:D25"/>
    <mergeCell ref="E24:E25"/>
    <mergeCell ref="H20:H21"/>
    <mergeCell ref="I20:I21"/>
    <mergeCell ref="J20:J21"/>
    <mergeCell ref="N20:N21"/>
    <mergeCell ref="O20:O21"/>
    <mergeCell ref="B22:C22"/>
    <mergeCell ref="J22:K22"/>
    <mergeCell ref="C23:G23"/>
    <mergeCell ref="K20:K21"/>
    <mergeCell ref="L20:L21"/>
    <mergeCell ref="M20:M21"/>
    <mergeCell ref="C37:F37"/>
    <mergeCell ref="C38:F38"/>
    <mergeCell ref="B7:G7"/>
    <mergeCell ref="B2:G2"/>
    <mergeCell ref="B30:C30"/>
    <mergeCell ref="B32:G32"/>
    <mergeCell ref="C33:F33"/>
    <mergeCell ref="C34:F34"/>
    <mergeCell ref="C35:F35"/>
    <mergeCell ref="C36:F36"/>
    <mergeCell ref="B26:C26"/>
    <mergeCell ref="C27:G27"/>
    <mergeCell ref="B28:B29"/>
    <mergeCell ref="D28:D29"/>
    <mergeCell ref="E28:E29"/>
    <mergeCell ref="B24:B25"/>
    <mergeCell ref="F12:G13"/>
    <mergeCell ref="F14:G15"/>
    <mergeCell ref="F16:G16"/>
    <mergeCell ref="F18:G19"/>
    <mergeCell ref="F20:G21"/>
    <mergeCell ref="F22:G22"/>
    <mergeCell ref="F26:G26"/>
    <mergeCell ref="F30:G30"/>
    <mergeCell ref="F28:G29"/>
    <mergeCell ref="F24:G25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ignoredErrors>
    <ignoredError sqref="G35:G38 B32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11"/>
  <sheetViews>
    <sheetView workbookViewId="0">
      <selection activeCell="J8" sqref="J8"/>
    </sheetView>
  </sheetViews>
  <sheetFormatPr defaultRowHeight="13.5"/>
  <cols>
    <col min="1" max="1" width="9.1328125" style="6"/>
    <col min="2" max="2" width="7.73046875" style="4" customWidth="1"/>
    <col min="3" max="3" width="59.1328125" style="3" customWidth="1"/>
    <col min="4" max="4" width="7.86328125" style="4" customWidth="1"/>
    <col min="5" max="5" width="11" style="8" customWidth="1"/>
    <col min="6" max="6" width="9.265625" style="8" customWidth="1"/>
    <col min="7" max="7" width="12.73046875" style="8" customWidth="1"/>
    <col min="8" max="14" width="9.1328125" style="6"/>
    <col min="15" max="15" width="11.59765625" style="6" bestFit="1" customWidth="1"/>
    <col min="16" max="255" width="9.1328125" style="6"/>
    <col min="256" max="256" width="7.73046875" style="6" customWidth="1"/>
    <col min="257" max="257" width="34.73046875" style="6" customWidth="1"/>
    <col min="258" max="258" width="0" style="6" hidden="1" customWidth="1"/>
    <col min="259" max="259" width="7.265625" style="6" customWidth="1"/>
    <col min="260" max="260" width="11" style="6" customWidth="1"/>
    <col min="261" max="261" width="9.265625" style="6" customWidth="1"/>
    <col min="262" max="262" width="10.73046875" style="6" customWidth="1"/>
    <col min="263" max="511" width="9.1328125" style="6"/>
    <col min="512" max="512" width="7.73046875" style="6" customWidth="1"/>
    <col min="513" max="513" width="34.73046875" style="6" customWidth="1"/>
    <col min="514" max="514" width="0" style="6" hidden="1" customWidth="1"/>
    <col min="515" max="515" width="7.265625" style="6" customWidth="1"/>
    <col min="516" max="516" width="11" style="6" customWidth="1"/>
    <col min="517" max="517" width="9.265625" style="6" customWidth="1"/>
    <col min="518" max="518" width="10.73046875" style="6" customWidth="1"/>
    <col min="519" max="767" width="9.1328125" style="6"/>
    <col min="768" max="768" width="7.73046875" style="6" customWidth="1"/>
    <col min="769" max="769" width="34.73046875" style="6" customWidth="1"/>
    <col min="770" max="770" width="0" style="6" hidden="1" customWidth="1"/>
    <col min="771" max="771" width="7.265625" style="6" customWidth="1"/>
    <col min="772" max="772" width="11" style="6" customWidth="1"/>
    <col min="773" max="773" width="9.265625" style="6" customWidth="1"/>
    <col min="774" max="774" width="10.73046875" style="6" customWidth="1"/>
    <col min="775" max="1023" width="9.1328125" style="6"/>
    <col min="1024" max="1024" width="7.73046875" style="6" customWidth="1"/>
    <col min="1025" max="1025" width="34.73046875" style="6" customWidth="1"/>
    <col min="1026" max="1026" width="0" style="6" hidden="1" customWidth="1"/>
    <col min="1027" max="1027" width="7.265625" style="6" customWidth="1"/>
    <col min="1028" max="1028" width="11" style="6" customWidth="1"/>
    <col min="1029" max="1029" width="9.265625" style="6" customWidth="1"/>
    <col min="1030" max="1030" width="10.73046875" style="6" customWidth="1"/>
    <col min="1031" max="1279" width="9.1328125" style="6"/>
    <col min="1280" max="1280" width="7.73046875" style="6" customWidth="1"/>
    <col min="1281" max="1281" width="34.73046875" style="6" customWidth="1"/>
    <col min="1282" max="1282" width="0" style="6" hidden="1" customWidth="1"/>
    <col min="1283" max="1283" width="7.265625" style="6" customWidth="1"/>
    <col min="1284" max="1284" width="11" style="6" customWidth="1"/>
    <col min="1285" max="1285" width="9.265625" style="6" customWidth="1"/>
    <col min="1286" max="1286" width="10.73046875" style="6" customWidth="1"/>
    <col min="1287" max="1535" width="9.1328125" style="6"/>
    <col min="1536" max="1536" width="7.73046875" style="6" customWidth="1"/>
    <col min="1537" max="1537" width="34.73046875" style="6" customWidth="1"/>
    <col min="1538" max="1538" width="0" style="6" hidden="1" customWidth="1"/>
    <col min="1539" max="1539" width="7.265625" style="6" customWidth="1"/>
    <col min="1540" max="1540" width="11" style="6" customWidth="1"/>
    <col min="1541" max="1541" width="9.265625" style="6" customWidth="1"/>
    <col min="1542" max="1542" width="10.73046875" style="6" customWidth="1"/>
    <col min="1543" max="1791" width="9.1328125" style="6"/>
    <col min="1792" max="1792" width="7.73046875" style="6" customWidth="1"/>
    <col min="1793" max="1793" width="34.73046875" style="6" customWidth="1"/>
    <col min="1794" max="1794" width="0" style="6" hidden="1" customWidth="1"/>
    <col min="1795" max="1795" width="7.265625" style="6" customWidth="1"/>
    <col min="1796" max="1796" width="11" style="6" customWidth="1"/>
    <col min="1797" max="1797" width="9.265625" style="6" customWidth="1"/>
    <col min="1798" max="1798" width="10.73046875" style="6" customWidth="1"/>
    <col min="1799" max="2047" width="9.1328125" style="6"/>
    <col min="2048" max="2048" width="7.73046875" style="6" customWidth="1"/>
    <col min="2049" max="2049" width="34.73046875" style="6" customWidth="1"/>
    <col min="2050" max="2050" width="0" style="6" hidden="1" customWidth="1"/>
    <col min="2051" max="2051" width="7.265625" style="6" customWidth="1"/>
    <col min="2052" max="2052" width="11" style="6" customWidth="1"/>
    <col min="2053" max="2053" width="9.265625" style="6" customWidth="1"/>
    <col min="2054" max="2054" width="10.73046875" style="6" customWidth="1"/>
    <col min="2055" max="2303" width="9.1328125" style="6"/>
    <col min="2304" max="2304" width="7.73046875" style="6" customWidth="1"/>
    <col min="2305" max="2305" width="34.73046875" style="6" customWidth="1"/>
    <col min="2306" max="2306" width="0" style="6" hidden="1" customWidth="1"/>
    <col min="2307" max="2307" width="7.265625" style="6" customWidth="1"/>
    <col min="2308" max="2308" width="11" style="6" customWidth="1"/>
    <col min="2309" max="2309" width="9.265625" style="6" customWidth="1"/>
    <col min="2310" max="2310" width="10.73046875" style="6" customWidth="1"/>
    <col min="2311" max="2559" width="9.1328125" style="6"/>
    <col min="2560" max="2560" width="7.73046875" style="6" customWidth="1"/>
    <col min="2561" max="2561" width="34.73046875" style="6" customWidth="1"/>
    <col min="2562" max="2562" width="0" style="6" hidden="1" customWidth="1"/>
    <col min="2563" max="2563" width="7.265625" style="6" customWidth="1"/>
    <col min="2564" max="2564" width="11" style="6" customWidth="1"/>
    <col min="2565" max="2565" width="9.265625" style="6" customWidth="1"/>
    <col min="2566" max="2566" width="10.73046875" style="6" customWidth="1"/>
    <col min="2567" max="2815" width="9.1328125" style="6"/>
    <col min="2816" max="2816" width="7.73046875" style="6" customWidth="1"/>
    <col min="2817" max="2817" width="34.73046875" style="6" customWidth="1"/>
    <col min="2818" max="2818" width="0" style="6" hidden="1" customWidth="1"/>
    <col min="2819" max="2819" width="7.265625" style="6" customWidth="1"/>
    <col min="2820" max="2820" width="11" style="6" customWidth="1"/>
    <col min="2821" max="2821" width="9.265625" style="6" customWidth="1"/>
    <col min="2822" max="2822" width="10.73046875" style="6" customWidth="1"/>
    <col min="2823" max="3071" width="9.1328125" style="6"/>
    <col min="3072" max="3072" width="7.73046875" style="6" customWidth="1"/>
    <col min="3073" max="3073" width="34.73046875" style="6" customWidth="1"/>
    <col min="3074" max="3074" width="0" style="6" hidden="1" customWidth="1"/>
    <col min="3075" max="3075" width="7.265625" style="6" customWidth="1"/>
    <col min="3076" max="3076" width="11" style="6" customWidth="1"/>
    <col min="3077" max="3077" width="9.265625" style="6" customWidth="1"/>
    <col min="3078" max="3078" width="10.73046875" style="6" customWidth="1"/>
    <col min="3079" max="3327" width="9.1328125" style="6"/>
    <col min="3328" max="3328" width="7.73046875" style="6" customWidth="1"/>
    <col min="3329" max="3329" width="34.73046875" style="6" customWidth="1"/>
    <col min="3330" max="3330" width="0" style="6" hidden="1" customWidth="1"/>
    <col min="3331" max="3331" width="7.265625" style="6" customWidth="1"/>
    <col min="3332" max="3332" width="11" style="6" customWidth="1"/>
    <col min="3333" max="3333" width="9.265625" style="6" customWidth="1"/>
    <col min="3334" max="3334" width="10.73046875" style="6" customWidth="1"/>
    <col min="3335" max="3583" width="9.1328125" style="6"/>
    <col min="3584" max="3584" width="7.73046875" style="6" customWidth="1"/>
    <col min="3585" max="3585" width="34.73046875" style="6" customWidth="1"/>
    <col min="3586" max="3586" width="0" style="6" hidden="1" customWidth="1"/>
    <col min="3587" max="3587" width="7.265625" style="6" customWidth="1"/>
    <col min="3588" max="3588" width="11" style="6" customWidth="1"/>
    <col min="3589" max="3589" width="9.265625" style="6" customWidth="1"/>
    <col min="3590" max="3590" width="10.73046875" style="6" customWidth="1"/>
    <col min="3591" max="3839" width="9.1328125" style="6"/>
    <col min="3840" max="3840" width="7.73046875" style="6" customWidth="1"/>
    <col min="3841" max="3841" width="34.73046875" style="6" customWidth="1"/>
    <col min="3842" max="3842" width="0" style="6" hidden="1" customWidth="1"/>
    <col min="3843" max="3843" width="7.265625" style="6" customWidth="1"/>
    <col min="3844" max="3844" width="11" style="6" customWidth="1"/>
    <col min="3845" max="3845" width="9.265625" style="6" customWidth="1"/>
    <col min="3846" max="3846" width="10.73046875" style="6" customWidth="1"/>
    <col min="3847" max="4095" width="9.1328125" style="6"/>
    <col min="4096" max="4096" width="7.73046875" style="6" customWidth="1"/>
    <col min="4097" max="4097" width="34.73046875" style="6" customWidth="1"/>
    <col min="4098" max="4098" width="0" style="6" hidden="1" customWidth="1"/>
    <col min="4099" max="4099" width="7.265625" style="6" customWidth="1"/>
    <col min="4100" max="4100" width="11" style="6" customWidth="1"/>
    <col min="4101" max="4101" width="9.265625" style="6" customWidth="1"/>
    <col min="4102" max="4102" width="10.73046875" style="6" customWidth="1"/>
    <col min="4103" max="4351" width="9.1328125" style="6"/>
    <col min="4352" max="4352" width="7.73046875" style="6" customWidth="1"/>
    <col min="4353" max="4353" width="34.73046875" style="6" customWidth="1"/>
    <col min="4354" max="4354" width="0" style="6" hidden="1" customWidth="1"/>
    <col min="4355" max="4355" width="7.265625" style="6" customWidth="1"/>
    <col min="4356" max="4356" width="11" style="6" customWidth="1"/>
    <col min="4357" max="4357" width="9.265625" style="6" customWidth="1"/>
    <col min="4358" max="4358" width="10.73046875" style="6" customWidth="1"/>
    <col min="4359" max="4607" width="9.1328125" style="6"/>
    <col min="4608" max="4608" width="7.73046875" style="6" customWidth="1"/>
    <col min="4609" max="4609" width="34.73046875" style="6" customWidth="1"/>
    <col min="4610" max="4610" width="0" style="6" hidden="1" customWidth="1"/>
    <col min="4611" max="4611" width="7.265625" style="6" customWidth="1"/>
    <col min="4612" max="4612" width="11" style="6" customWidth="1"/>
    <col min="4613" max="4613" width="9.265625" style="6" customWidth="1"/>
    <col min="4614" max="4614" width="10.73046875" style="6" customWidth="1"/>
    <col min="4615" max="4863" width="9.1328125" style="6"/>
    <col min="4864" max="4864" width="7.73046875" style="6" customWidth="1"/>
    <col min="4865" max="4865" width="34.73046875" style="6" customWidth="1"/>
    <col min="4866" max="4866" width="0" style="6" hidden="1" customWidth="1"/>
    <col min="4867" max="4867" width="7.265625" style="6" customWidth="1"/>
    <col min="4868" max="4868" width="11" style="6" customWidth="1"/>
    <col min="4869" max="4869" width="9.265625" style="6" customWidth="1"/>
    <col min="4870" max="4870" width="10.73046875" style="6" customWidth="1"/>
    <col min="4871" max="5119" width="9.1328125" style="6"/>
    <col min="5120" max="5120" width="7.73046875" style="6" customWidth="1"/>
    <col min="5121" max="5121" width="34.73046875" style="6" customWidth="1"/>
    <col min="5122" max="5122" width="0" style="6" hidden="1" customWidth="1"/>
    <col min="5123" max="5123" width="7.265625" style="6" customWidth="1"/>
    <col min="5124" max="5124" width="11" style="6" customWidth="1"/>
    <col min="5125" max="5125" width="9.265625" style="6" customWidth="1"/>
    <col min="5126" max="5126" width="10.73046875" style="6" customWidth="1"/>
    <col min="5127" max="5375" width="9.1328125" style="6"/>
    <col min="5376" max="5376" width="7.73046875" style="6" customWidth="1"/>
    <col min="5377" max="5377" width="34.73046875" style="6" customWidth="1"/>
    <col min="5378" max="5378" width="0" style="6" hidden="1" customWidth="1"/>
    <col min="5379" max="5379" width="7.265625" style="6" customWidth="1"/>
    <col min="5380" max="5380" width="11" style="6" customWidth="1"/>
    <col min="5381" max="5381" width="9.265625" style="6" customWidth="1"/>
    <col min="5382" max="5382" width="10.73046875" style="6" customWidth="1"/>
    <col min="5383" max="5631" width="9.1328125" style="6"/>
    <col min="5632" max="5632" width="7.73046875" style="6" customWidth="1"/>
    <col min="5633" max="5633" width="34.73046875" style="6" customWidth="1"/>
    <col min="5634" max="5634" width="0" style="6" hidden="1" customWidth="1"/>
    <col min="5635" max="5635" width="7.265625" style="6" customWidth="1"/>
    <col min="5636" max="5636" width="11" style="6" customWidth="1"/>
    <col min="5637" max="5637" width="9.265625" style="6" customWidth="1"/>
    <col min="5638" max="5638" width="10.73046875" style="6" customWidth="1"/>
    <col min="5639" max="5887" width="9.1328125" style="6"/>
    <col min="5888" max="5888" width="7.73046875" style="6" customWidth="1"/>
    <col min="5889" max="5889" width="34.73046875" style="6" customWidth="1"/>
    <col min="5890" max="5890" width="0" style="6" hidden="1" customWidth="1"/>
    <col min="5891" max="5891" width="7.265625" style="6" customWidth="1"/>
    <col min="5892" max="5892" width="11" style="6" customWidth="1"/>
    <col min="5893" max="5893" width="9.265625" style="6" customWidth="1"/>
    <col min="5894" max="5894" width="10.73046875" style="6" customWidth="1"/>
    <col min="5895" max="6143" width="9.1328125" style="6"/>
    <col min="6144" max="6144" width="7.73046875" style="6" customWidth="1"/>
    <col min="6145" max="6145" width="34.73046875" style="6" customWidth="1"/>
    <col min="6146" max="6146" width="0" style="6" hidden="1" customWidth="1"/>
    <col min="6147" max="6147" width="7.265625" style="6" customWidth="1"/>
    <col min="6148" max="6148" width="11" style="6" customWidth="1"/>
    <col min="6149" max="6149" width="9.265625" style="6" customWidth="1"/>
    <col min="6150" max="6150" width="10.73046875" style="6" customWidth="1"/>
    <col min="6151" max="6399" width="9.1328125" style="6"/>
    <col min="6400" max="6400" width="7.73046875" style="6" customWidth="1"/>
    <col min="6401" max="6401" width="34.73046875" style="6" customWidth="1"/>
    <col min="6402" max="6402" width="0" style="6" hidden="1" customWidth="1"/>
    <col min="6403" max="6403" width="7.265625" style="6" customWidth="1"/>
    <col min="6404" max="6404" width="11" style="6" customWidth="1"/>
    <col min="6405" max="6405" width="9.265625" style="6" customWidth="1"/>
    <col min="6406" max="6406" width="10.73046875" style="6" customWidth="1"/>
    <col min="6407" max="6655" width="9.1328125" style="6"/>
    <col min="6656" max="6656" width="7.73046875" style="6" customWidth="1"/>
    <col min="6657" max="6657" width="34.73046875" style="6" customWidth="1"/>
    <col min="6658" max="6658" width="0" style="6" hidden="1" customWidth="1"/>
    <col min="6659" max="6659" width="7.265625" style="6" customWidth="1"/>
    <col min="6660" max="6660" width="11" style="6" customWidth="1"/>
    <col min="6661" max="6661" width="9.265625" style="6" customWidth="1"/>
    <col min="6662" max="6662" width="10.73046875" style="6" customWidth="1"/>
    <col min="6663" max="6911" width="9.1328125" style="6"/>
    <col min="6912" max="6912" width="7.73046875" style="6" customWidth="1"/>
    <col min="6913" max="6913" width="34.73046875" style="6" customWidth="1"/>
    <col min="6914" max="6914" width="0" style="6" hidden="1" customWidth="1"/>
    <col min="6915" max="6915" width="7.265625" style="6" customWidth="1"/>
    <col min="6916" max="6916" width="11" style="6" customWidth="1"/>
    <col min="6917" max="6917" width="9.265625" style="6" customWidth="1"/>
    <col min="6918" max="6918" width="10.73046875" style="6" customWidth="1"/>
    <col min="6919" max="7167" width="9.1328125" style="6"/>
    <col min="7168" max="7168" width="7.73046875" style="6" customWidth="1"/>
    <col min="7169" max="7169" width="34.73046875" style="6" customWidth="1"/>
    <col min="7170" max="7170" width="0" style="6" hidden="1" customWidth="1"/>
    <col min="7171" max="7171" width="7.265625" style="6" customWidth="1"/>
    <col min="7172" max="7172" width="11" style="6" customWidth="1"/>
    <col min="7173" max="7173" width="9.265625" style="6" customWidth="1"/>
    <col min="7174" max="7174" width="10.73046875" style="6" customWidth="1"/>
    <col min="7175" max="7423" width="9.1328125" style="6"/>
    <col min="7424" max="7424" width="7.73046875" style="6" customWidth="1"/>
    <col min="7425" max="7425" width="34.73046875" style="6" customWidth="1"/>
    <col min="7426" max="7426" width="0" style="6" hidden="1" customWidth="1"/>
    <col min="7427" max="7427" width="7.265625" style="6" customWidth="1"/>
    <col min="7428" max="7428" width="11" style="6" customWidth="1"/>
    <col min="7429" max="7429" width="9.265625" style="6" customWidth="1"/>
    <col min="7430" max="7430" width="10.73046875" style="6" customWidth="1"/>
    <col min="7431" max="7679" width="9.1328125" style="6"/>
    <col min="7680" max="7680" width="7.73046875" style="6" customWidth="1"/>
    <col min="7681" max="7681" width="34.73046875" style="6" customWidth="1"/>
    <col min="7682" max="7682" width="0" style="6" hidden="1" customWidth="1"/>
    <col min="7683" max="7683" width="7.265625" style="6" customWidth="1"/>
    <col min="7684" max="7684" width="11" style="6" customWidth="1"/>
    <col min="7685" max="7685" width="9.265625" style="6" customWidth="1"/>
    <col min="7686" max="7686" width="10.73046875" style="6" customWidth="1"/>
    <col min="7687" max="7935" width="9.1328125" style="6"/>
    <col min="7936" max="7936" width="7.73046875" style="6" customWidth="1"/>
    <col min="7937" max="7937" width="34.73046875" style="6" customWidth="1"/>
    <col min="7938" max="7938" width="0" style="6" hidden="1" customWidth="1"/>
    <col min="7939" max="7939" width="7.265625" style="6" customWidth="1"/>
    <col min="7940" max="7940" width="11" style="6" customWidth="1"/>
    <col min="7941" max="7941" width="9.265625" style="6" customWidth="1"/>
    <col min="7942" max="7942" width="10.73046875" style="6" customWidth="1"/>
    <col min="7943" max="8191" width="9.1328125" style="6"/>
    <col min="8192" max="8192" width="7.73046875" style="6" customWidth="1"/>
    <col min="8193" max="8193" width="34.73046875" style="6" customWidth="1"/>
    <col min="8194" max="8194" width="0" style="6" hidden="1" customWidth="1"/>
    <col min="8195" max="8195" width="7.265625" style="6" customWidth="1"/>
    <col min="8196" max="8196" width="11" style="6" customWidth="1"/>
    <col min="8197" max="8197" width="9.265625" style="6" customWidth="1"/>
    <col min="8198" max="8198" width="10.73046875" style="6" customWidth="1"/>
    <col min="8199" max="8447" width="9.1328125" style="6"/>
    <col min="8448" max="8448" width="7.73046875" style="6" customWidth="1"/>
    <col min="8449" max="8449" width="34.73046875" style="6" customWidth="1"/>
    <col min="8450" max="8450" width="0" style="6" hidden="1" customWidth="1"/>
    <col min="8451" max="8451" width="7.265625" style="6" customWidth="1"/>
    <col min="8452" max="8452" width="11" style="6" customWidth="1"/>
    <col min="8453" max="8453" width="9.265625" style="6" customWidth="1"/>
    <col min="8454" max="8454" width="10.73046875" style="6" customWidth="1"/>
    <col min="8455" max="8703" width="9.1328125" style="6"/>
    <col min="8704" max="8704" width="7.73046875" style="6" customWidth="1"/>
    <col min="8705" max="8705" width="34.73046875" style="6" customWidth="1"/>
    <col min="8706" max="8706" width="0" style="6" hidden="1" customWidth="1"/>
    <col min="8707" max="8707" width="7.265625" style="6" customWidth="1"/>
    <col min="8708" max="8708" width="11" style="6" customWidth="1"/>
    <col min="8709" max="8709" width="9.265625" style="6" customWidth="1"/>
    <col min="8710" max="8710" width="10.73046875" style="6" customWidth="1"/>
    <col min="8711" max="8959" width="9.1328125" style="6"/>
    <col min="8960" max="8960" width="7.73046875" style="6" customWidth="1"/>
    <col min="8961" max="8961" width="34.73046875" style="6" customWidth="1"/>
    <col min="8962" max="8962" width="0" style="6" hidden="1" customWidth="1"/>
    <col min="8963" max="8963" width="7.265625" style="6" customWidth="1"/>
    <col min="8964" max="8964" width="11" style="6" customWidth="1"/>
    <col min="8965" max="8965" width="9.265625" style="6" customWidth="1"/>
    <col min="8966" max="8966" width="10.73046875" style="6" customWidth="1"/>
    <col min="8967" max="9215" width="9.1328125" style="6"/>
    <col min="9216" max="9216" width="7.73046875" style="6" customWidth="1"/>
    <col min="9217" max="9217" width="34.73046875" style="6" customWidth="1"/>
    <col min="9218" max="9218" width="0" style="6" hidden="1" customWidth="1"/>
    <col min="9219" max="9219" width="7.265625" style="6" customWidth="1"/>
    <col min="9220" max="9220" width="11" style="6" customWidth="1"/>
    <col min="9221" max="9221" width="9.265625" style="6" customWidth="1"/>
    <col min="9222" max="9222" width="10.73046875" style="6" customWidth="1"/>
    <col min="9223" max="9471" width="9.1328125" style="6"/>
    <col min="9472" max="9472" width="7.73046875" style="6" customWidth="1"/>
    <col min="9473" max="9473" width="34.73046875" style="6" customWidth="1"/>
    <col min="9474" max="9474" width="0" style="6" hidden="1" customWidth="1"/>
    <col min="9475" max="9475" width="7.265625" style="6" customWidth="1"/>
    <col min="9476" max="9476" width="11" style="6" customWidth="1"/>
    <col min="9477" max="9477" width="9.265625" style="6" customWidth="1"/>
    <col min="9478" max="9478" width="10.73046875" style="6" customWidth="1"/>
    <col min="9479" max="9727" width="9.1328125" style="6"/>
    <col min="9728" max="9728" width="7.73046875" style="6" customWidth="1"/>
    <col min="9729" max="9729" width="34.73046875" style="6" customWidth="1"/>
    <col min="9730" max="9730" width="0" style="6" hidden="1" customWidth="1"/>
    <col min="9731" max="9731" width="7.265625" style="6" customWidth="1"/>
    <col min="9732" max="9732" width="11" style="6" customWidth="1"/>
    <col min="9733" max="9733" width="9.265625" style="6" customWidth="1"/>
    <col min="9734" max="9734" width="10.73046875" style="6" customWidth="1"/>
    <col min="9735" max="9983" width="9.1328125" style="6"/>
    <col min="9984" max="9984" width="7.73046875" style="6" customWidth="1"/>
    <col min="9985" max="9985" width="34.73046875" style="6" customWidth="1"/>
    <col min="9986" max="9986" width="0" style="6" hidden="1" customWidth="1"/>
    <col min="9987" max="9987" width="7.265625" style="6" customWidth="1"/>
    <col min="9988" max="9988" width="11" style="6" customWidth="1"/>
    <col min="9989" max="9989" width="9.265625" style="6" customWidth="1"/>
    <col min="9990" max="9990" width="10.73046875" style="6" customWidth="1"/>
    <col min="9991" max="10239" width="9.1328125" style="6"/>
    <col min="10240" max="10240" width="7.73046875" style="6" customWidth="1"/>
    <col min="10241" max="10241" width="34.73046875" style="6" customWidth="1"/>
    <col min="10242" max="10242" width="0" style="6" hidden="1" customWidth="1"/>
    <col min="10243" max="10243" width="7.265625" style="6" customWidth="1"/>
    <col min="10244" max="10244" width="11" style="6" customWidth="1"/>
    <col min="10245" max="10245" width="9.265625" style="6" customWidth="1"/>
    <col min="10246" max="10246" width="10.73046875" style="6" customWidth="1"/>
    <col min="10247" max="10495" width="9.1328125" style="6"/>
    <col min="10496" max="10496" width="7.73046875" style="6" customWidth="1"/>
    <col min="10497" max="10497" width="34.73046875" style="6" customWidth="1"/>
    <col min="10498" max="10498" width="0" style="6" hidden="1" customWidth="1"/>
    <col min="10499" max="10499" width="7.265625" style="6" customWidth="1"/>
    <col min="10500" max="10500" width="11" style="6" customWidth="1"/>
    <col min="10501" max="10501" width="9.265625" style="6" customWidth="1"/>
    <col min="10502" max="10502" width="10.73046875" style="6" customWidth="1"/>
    <col min="10503" max="10751" width="9.1328125" style="6"/>
    <col min="10752" max="10752" width="7.73046875" style="6" customWidth="1"/>
    <col min="10753" max="10753" width="34.73046875" style="6" customWidth="1"/>
    <col min="10754" max="10754" width="0" style="6" hidden="1" customWidth="1"/>
    <col min="10755" max="10755" width="7.265625" style="6" customWidth="1"/>
    <col min="10756" max="10756" width="11" style="6" customWidth="1"/>
    <col min="10757" max="10757" width="9.265625" style="6" customWidth="1"/>
    <col min="10758" max="10758" width="10.73046875" style="6" customWidth="1"/>
    <col min="10759" max="11007" width="9.1328125" style="6"/>
    <col min="11008" max="11008" width="7.73046875" style="6" customWidth="1"/>
    <col min="11009" max="11009" width="34.73046875" style="6" customWidth="1"/>
    <col min="11010" max="11010" width="0" style="6" hidden="1" customWidth="1"/>
    <col min="11011" max="11011" width="7.265625" style="6" customWidth="1"/>
    <col min="11012" max="11012" width="11" style="6" customWidth="1"/>
    <col min="11013" max="11013" width="9.265625" style="6" customWidth="1"/>
    <col min="11014" max="11014" width="10.73046875" style="6" customWidth="1"/>
    <col min="11015" max="11263" width="9.1328125" style="6"/>
    <col min="11264" max="11264" width="7.73046875" style="6" customWidth="1"/>
    <col min="11265" max="11265" width="34.73046875" style="6" customWidth="1"/>
    <col min="11266" max="11266" width="0" style="6" hidden="1" customWidth="1"/>
    <col min="11267" max="11267" width="7.265625" style="6" customWidth="1"/>
    <col min="11268" max="11268" width="11" style="6" customWidth="1"/>
    <col min="11269" max="11269" width="9.265625" style="6" customWidth="1"/>
    <col min="11270" max="11270" width="10.73046875" style="6" customWidth="1"/>
    <col min="11271" max="11519" width="9.1328125" style="6"/>
    <col min="11520" max="11520" width="7.73046875" style="6" customWidth="1"/>
    <col min="11521" max="11521" width="34.73046875" style="6" customWidth="1"/>
    <col min="11522" max="11522" width="0" style="6" hidden="1" customWidth="1"/>
    <col min="11523" max="11523" width="7.265625" style="6" customWidth="1"/>
    <col min="11524" max="11524" width="11" style="6" customWidth="1"/>
    <col min="11525" max="11525" width="9.265625" style="6" customWidth="1"/>
    <col min="11526" max="11526" width="10.73046875" style="6" customWidth="1"/>
    <col min="11527" max="11775" width="9.1328125" style="6"/>
    <col min="11776" max="11776" width="7.73046875" style="6" customWidth="1"/>
    <col min="11777" max="11777" width="34.73046875" style="6" customWidth="1"/>
    <col min="11778" max="11778" width="0" style="6" hidden="1" customWidth="1"/>
    <col min="11779" max="11779" width="7.265625" style="6" customWidth="1"/>
    <col min="11780" max="11780" width="11" style="6" customWidth="1"/>
    <col min="11781" max="11781" width="9.265625" style="6" customWidth="1"/>
    <col min="11782" max="11782" width="10.73046875" style="6" customWidth="1"/>
    <col min="11783" max="12031" width="9.1328125" style="6"/>
    <col min="12032" max="12032" width="7.73046875" style="6" customWidth="1"/>
    <col min="12033" max="12033" width="34.73046875" style="6" customWidth="1"/>
    <col min="12034" max="12034" width="0" style="6" hidden="1" customWidth="1"/>
    <col min="12035" max="12035" width="7.265625" style="6" customWidth="1"/>
    <col min="12036" max="12036" width="11" style="6" customWidth="1"/>
    <col min="12037" max="12037" width="9.265625" style="6" customWidth="1"/>
    <col min="12038" max="12038" width="10.73046875" style="6" customWidth="1"/>
    <col min="12039" max="12287" width="9.1328125" style="6"/>
    <col min="12288" max="12288" width="7.73046875" style="6" customWidth="1"/>
    <col min="12289" max="12289" width="34.73046875" style="6" customWidth="1"/>
    <col min="12290" max="12290" width="0" style="6" hidden="1" customWidth="1"/>
    <col min="12291" max="12291" width="7.265625" style="6" customWidth="1"/>
    <col min="12292" max="12292" width="11" style="6" customWidth="1"/>
    <col min="12293" max="12293" width="9.265625" style="6" customWidth="1"/>
    <col min="12294" max="12294" width="10.73046875" style="6" customWidth="1"/>
    <col min="12295" max="12543" width="9.1328125" style="6"/>
    <col min="12544" max="12544" width="7.73046875" style="6" customWidth="1"/>
    <col min="12545" max="12545" width="34.73046875" style="6" customWidth="1"/>
    <col min="12546" max="12546" width="0" style="6" hidden="1" customWidth="1"/>
    <col min="12547" max="12547" width="7.265625" style="6" customWidth="1"/>
    <col min="12548" max="12548" width="11" style="6" customWidth="1"/>
    <col min="12549" max="12549" width="9.265625" style="6" customWidth="1"/>
    <col min="12550" max="12550" width="10.73046875" style="6" customWidth="1"/>
    <col min="12551" max="12799" width="9.1328125" style="6"/>
    <col min="12800" max="12800" width="7.73046875" style="6" customWidth="1"/>
    <col min="12801" max="12801" width="34.73046875" style="6" customWidth="1"/>
    <col min="12802" max="12802" width="0" style="6" hidden="1" customWidth="1"/>
    <col min="12803" max="12803" width="7.265625" style="6" customWidth="1"/>
    <col min="12804" max="12804" width="11" style="6" customWidth="1"/>
    <col min="12805" max="12805" width="9.265625" style="6" customWidth="1"/>
    <col min="12806" max="12806" width="10.73046875" style="6" customWidth="1"/>
    <col min="12807" max="13055" width="9.1328125" style="6"/>
    <col min="13056" max="13056" width="7.73046875" style="6" customWidth="1"/>
    <col min="13057" max="13057" width="34.73046875" style="6" customWidth="1"/>
    <col min="13058" max="13058" width="0" style="6" hidden="1" customWidth="1"/>
    <col min="13059" max="13059" width="7.265625" style="6" customWidth="1"/>
    <col min="13060" max="13060" width="11" style="6" customWidth="1"/>
    <col min="13061" max="13061" width="9.265625" style="6" customWidth="1"/>
    <col min="13062" max="13062" width="10.73046875" style="6" customWidth="1"/>
    <col min="13063" max="13311" width="9.1328125" style="6"/>
    <col min="13312" max="13312" width="7.73046875" style="6" customWidth="1"/>
    <col min="13313" max="13313" width="34.73046875" style="6" customWidth="1"/>
    <col min="13314" max="13314" width="0" style="6" hidden="1" customWidth="1"/>
    <col min="13315" max="13315" width="7.265625" style="6" customWidth="1"/>
    <col min="13316" max="13316" width="11" style="6" customWidth="1"/>
    <col min="13317" max="13317" width="9.265625" style="6" customWidth="1"/>
    <col min="13318" max="13318" width="10.73046875" style="6" customWidth="1"/>
    <col min="13319" max="13567" width="9.1328125" style="6"/>
    <col min="13568" max="13568" width="7.73046875" style="6" customWidth="1"/>
    <col min="13569" max="13569" width="34.73046875" style="6" customWidth="1"/>
    <col min="13570" max="13570" width="0" style="6" hidden="1" customWidth="1"/>
    <col min="13571" max="13571" width="7.265625" style="6" customWidth="1"/>
    <col min="13572" max="13572" width="11" style="6" customWidth="1"/>
    <col min="13573" max="13573" width="9.265625" style="6" customWidth="1"/>
    <col min="13574" max="13574" width="10.73046875" style="6" customWidth="1"/>
    <col min="13575" max="13823" width="9.1328125" style="6"/>
    <col min="13824" max="13824" width="7.73046875" style="6" customWidth="1"/>
    <col min="13825" max="13825" width="34.73046875" style="6" customWidth="1"/>
    <col min="13826" max="13826" width="0" style="6" hidden="1" customWidth="1"/>
    <col min="13827" max="13827" width="7.265625" style="6" customWidth="1"/>
    <col min="13828" max="13828" width="11" style="6" customWidth="1"/>
    <col min="13829" max="13829" width="9.265625" style="6" customWidth="1"/>
    <col min="13830" max="13830" width="10.73046875" style="6" customWidth="1"/>
    <col min="13831" max="14079" width="9.1328125" style="6"/>
    <col min="14080" max="14080" width="7.73046875" style="6" customWidth="1"/>
    <col min="14081" max="14081" width="34.73046875" style="6" customWidth="1"/>
    <col min="14082" max="14082" width="0" style="6" hidden="1" customWidth="1"/>
    <col min="14083" max="14083" width="7.265625" style="6" customWidth="1"/>
    <col min="14084" max="14084" width="11" style="6" customWidth="1"/>
    <col min="14085" max="14085" width="9.265625" style="6" customWidth="1"/>
    <col min="14086" max="14086" width="10.73046875" style="6" customWidth="1"/>
    <col min="14087" max="14335" width="9.1328125" style="6"/>
    <col min="14336" max="14336" width="7.73046875" style="6" customWidth="1"/>
    <col min="14337" max="14337" width="34.73046875" style="6" customWidth="1"/>
    <col min="14338" max="14338" width="0" style="6" hidden="1" customWidth="1"/>
    <col min="14339" max="14339" width="7.265625" style="6" customWidth="1"/>
    <col min="14340" max="14340" width="11" style="6" customWidth="1"/>
    <col min="14341" max="14341" width="9.265625" style="6" customWidth="1"/>
    <col min="14342" max="14342" width="10.73046875" style="6" customWidth="1"/>
    <col min="14343" max="14591" width="9.1328125" style="6"/>
    <col min="14592" max="14592" width="7.73046875" style="6" customWidth="1"/>
    <col min="14593" max="14593" width="34.73046875" style="6" customWidth="1"/>
    <col min="14594" max="14594" width="0" style="6" hidden="1" customWidth="1"/>
    <col min="14595" max="14595" width="7.265625" style="6" customWidth="1"/>
    <col min="14596" max="14596" width="11" style="6" customWidth="1"/>
    <col min="14597" max="14597" width="9.265625" style="6" customWidth="1"/>
    <col min="14598" max="14598" width="10.73046875" style="6" customWidth="1"/>
    <col min="14599" max="14847" width="9.1328125" style="6"/>
    <col min="14848" max="14848" width="7.73046875" style="6" customWidth="1"/>
    <col min="14849" max="14849" width="34.73046875" style="6" customWidth="1"/>
    <col min="14850" max="14850" width="0" style="6" hidden="1" customWidth="1"/>
    <col min="14851" max="14851" width="7.265625" style="6" customWidth="1"/>
    <col min="14852" max="14852" width="11" style="6" customWidth="1"/>
    <col min="14853" max="14853" width="9.265625" style="6" customWidth="1"/>
    <col min="14854" max="14854" width="10.73046875" style="6" customWidth="1"/>
    <col min="14855" max="15103" width="9.1328125" style="6"/>
    <col min="15104" max="15104" width="7.73046875" style="6" customWidth="1"/>
    <col min="15105" max="15105" width="34.73046875" style="6" customWidth="1"/>
    <col min="15106" max="15106" width="0" style="6" hidden="1" customWidth="1"/>
    <col min="15107" max="15107" width="7.265625" style="6" customWidth="1"/>
    <col min="15108" max="15108" width="11" style="6" customWidth="1"/>
    <col min="15109" max="15109" width="9.265625" style="6" customWidth="1"/>
    <col min="15110" max="15110" width="10.73046875" style="6" customWidth="1"/>
    <col min="15111" max="15359" width="9.1328125" style="6"/>
    <col min="15360" max="15360" width="7.73046875" style="6" customWidth="1"/>
    <col min="15361" max="15361" width="34.73046875" style="6" customWidth="1"/>
    <col min="15362" max="15362" width="0" style="6" hidden="1" customWidth="1"/>
    <col min="15363" max="15363" width="7.265625" style="6" customWidth="1"/>
    <col min="15364" max="15364" width="11" style="6" customWidth="1"/>
    <col min="15365" max="15365" width="9.265625" style="6" customWidth="1"/>
    <col min="15366" max="15366" width="10.73046875" style="6" customWidth="1"/>
    <col min="15367" max="15615" width="9.1328125" style="6"/>
    <col min="15616" max="15616" width="7.73046875" style="6" customWidth="1"/>
    <col min="15617" max="15617" width="34.73046875" style="6" customWidth="1"/>
    <col min="15618" max="15618" width="0" style="6" hidden="1" customWidth="1"/>
    <col min="15619" max="15619" width="7.265625" style="6" customWidth="1"/>
    <col min="15620" max="15620" width="11" style="6" customWidth="1"/>
    <col min="15621" max="15621" width="9.265625" style="6" customWidth="1"/>
    <col min="15622" max="15622" width="10.73046875" style="6" customWidth="1"/>
    <col min="15623" max="15871" width="9.1328125" style="6"/>
    <col min="15872" max="15872" width="7.73046875" style="6" customWidth="1"/>
    <col min="15873" max="15873" width="34.73046875" style="6" customWidth="1"/>
    <col min="15874" max="15874" width="0" style="6" hidden="1" customWidth="1"/>
    <col min="15875" max="15875" width="7.265625" style="6" customWidth="1"/>
    <col min="15876" max="15876" width="11" style="6" customWidth="1"/>
    <col min="15877" max="15877" width="9.265625" style="6" customWidth="1"/>
    <col min="15878" max="15878" width="10.73046875" style="6" customWidth="1"/>
    <col min="15879" max="16127" width="9.1328125" style="6"/>
    <col min="16128" max="16128" width="7.73046875" style="6" customWidth="1"/>
    <col min="16129" max="16129" width="34.73046875" style="6" customWidth="1"/>
    <col min="16130" max="16130" width="0" style="6" hidden="1" customWidth="1"/>
    <col min="16131" max="16131" width="7.265625" style="6" customWidth="1"/>
    <col min="16132" max="16132" width="11" style="6" customWidth="1"/>
    <col min="16133" max="16133" width="9.265625" style="6" customWidth="1"/>
    <col min="16134" max="16134" width="10.73046875" style="6" customWidth="1"/>
    <col min="16135" max="16384" width="9.1328125" style="6"/>
  </cols>
  <sheetData>
    <row r="1" spans="1:15" ht="15">
      <c r="A1" s="21"/>
      <c r="B1" s="71" t="s">
        <v>6</v>
      </c>
      <c r="C1" s="71"/>
      <c r="D1" s="71"/>
      <c r="E1" s="71"/>
      <c r="F1" s="71"/>
      <c r="G1" s="71"/>
      <c r="H1" s="21"/>
      <c r="I1" s="21"/>
      <c r="J1" s="21"/>
      <c r="K1" s="21"/>
      <c r="L1" s="21"/>
      <c r="M1" s="21"/>
      <c r="N1" s="21"/>
      <c r="O1" s="21"/>
    </row>
    <row r="2" spans="1:15" ht="15">
      <c r="A2" s="21"/>
      <c r="B2" s="71" t="s">
        <v>7</v>
      </c>
      <c r="C2" s="71"/>
      <c r="D2" s="71"/>
      <c r="E2" s="71"/>
      <c r="F2" s="71"/>
      <c r="G2" s="71"/>
      <c r="H2" s="21"/>
      <c r="I2" s="21"/>
      <c r="J2" s="21"/>
      <c r="K2" s="21"/>
      <c r="L2" s="21"/>
      <c r="M2" s="21"/>
      <c r="N2" s="21"/>
      <c r="O2" s="21"/>
    </row>
    <row r="3" spans="1:15" ht="14.25">
      <c r="A3" s="21"/>
      <c r="B3" s="37"/>
      <c r="C3" s="37"/>
      <c r="D3" s="38"/>
      <c r="E3" s="38"/>
      <c r="F3" s="38"/>
      <c r="G3" s="38"/>
      <c r="H3" s="21"/>
      <c r="I3" s="21"/>
      <c r="J3" s="21"/>
      <c r="K3" s="21"/>
      <c r="L3" s="21"/>
      <c r="M3" s="21"/>
      <c r="N3" s="21"/>
      <c r="O3" s="21"/>
    </row>
    <row r="4" spans="1:15">
      <c r="B4" s="42"/>
      <c r="C4" s="43"/>
      <c r="D4" s="42"/>
      <c r="E4" s="44"/>
      <c r="F4" s="44"/>
      <c r="G4" s="44"/>
    </row>
    <row r="5" spans="1:15" ht="13.9">
      <c r="B5" s="93" t="s">
        <v>63</v>
      </c>
      <c r="C5" s="94"/>
      <c r="D5" s="94"/>
      <c r="E5" s="94"/>
      <c r="F5" s="94"/>
      <c r="G5" s="95"/>
    </row>
    <row r="6" spans="1:15" ht="15" customHeight="1">
      <c r="B6" s="13"/>
      <c r="C6" s="96" t="s">
        <v>4</v>
      </c>
      <c r="D6" s="97"/>
      <c r="E6" s="97"/>
      <c r="F6" s="98"/>
      <c r="G6" s="9" t="s">
        <v>66</v>
      </c>
    </row>
    <row r="7" spans="1:15" ht="13.9">
      <c r="B7" s="10">
        <v>1</v>
      </c>
      <c r="C7" s="89" t="s">
        <v>8</v>
      </c>
      <c r="D7" s="90"/>
      <c r="E7" s="90"/>
      <c r="F7" s="91"/>
      <c r="G7" s="34">
        <f>'Zid 1'!G34+'Zid 2'!G34+'Zid 3'!G34+'Zid 4'!G34+'Zid 5'!G34+'Zid 6'!G34+'Zid 7'!G34</f>
        <v>0</v>
      </c>
    </row>
    <row r="8" spans="1:15" ht="13.9">
      <c r="B8" s="10">
        <v>2</v>
      </c>
      <c r="C8" s="89" t="s">
        <v>15</v>
      </c>
      <c r="D8" s="90"/>
      <c r="E8" s="90"/>
      <c r="F8" s="91"/>
      <c r="G8" s="34">
        <f>'Zid 1'!G35+'Zid 2'!G35+'Zid 3'!G35+'Zid 4'!G35+'Zid 5'!G35+'Zid 6'!G35+'Zid 7'!G35</f>
        <v>0</v>
      </c>
    </row>
    <row r="9" spans="1:15" ht="13.9">
      <c r="B9" s="10">
        <v>3</v>
      </c>
      <c r="C9" s="89" t="s">
        <v>17</v>
      </c>
      <c r="D9" s="90"/>
      <c r="E9" s="90"/>
      <c r="F9" s="91"/>
      <c r="G9" s="34">
        <f>'Zid 1'!G36+'Zid 2'!G36+'Zid 3'!G36+'Zid 4'!G36+'Zid 5'!G36+'Zid 6'!G36+'Zid 7'!G36</f>
        <v>0</v>
      </c>
    </row>
    <row r="10" spans="1:15" ht="13.9">
      <c r="B10" s="10">
        <v>4</v>
      </c>
      <c r="C10" s="89" t="s">
        <v>19</v>
      </c>
      <c r="D10" s="90"/>
      <c r="E10" s="90"/>
      <c r="F10" s="91"/>
      <c r="G10" s="34">
        <f>'Zid 1'!G37+'Zid 2'!G37+'Zid 3'!G37+'Zid 4'!G37+'Zid 5'!G37+'Zid 6'!G37+'Zid 7'!G37</f>
        <v>0</v>
      </c>
    </row>
    <row r="11" spans="1:15" ht="13.9">
      <c r="B11" s="12"/>
      <c r="C11" s="101" t="s">
        <v>11</v>
      </c>
      <c r="D11" s="102"/>
      <c r="E11" s="102"/>
      <c r="F11" s="103"/>
      <c r="G11" s="35">
        <f>SUM(G7:G10)</f>
        <v>0</v>
      </c>
    </row>
  </sheetData>
  <mergeCells count="9">
    <mergeCell ref="B1:G1"/>
    <mergeCell ref="B2:G2"/>
    <mergeCell ref="C10:F10"/>
    <mergeCell ref="C11:F11"/>
    <mergeCell ref="B5:G5"/>
    <mergeCell ref="C6:F6"/>
    <mergeCell ref="C7:F7"/>
    <mergeCell ref="C8:F8"/>
    <mergeCell ref="C9:F9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ignoredErrors>
    <ignoredError sqref="G11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S11"/>
  <sheetViews>
    <sheetView topLeftCell="B1" workbookViewId="0">
      <selection activeCell="B1" sqref="B1"/>
    </sheetView>
  </sheetViews>
  <sheetFormatPr defaultRowHeight="14.25"/>
  <cols>
    <col min="3" max="3" width="28.86328125" bestFit="1" customWidth="1"/>
  </cols>
  <sheetData>
    <row r="1" spans="2:19" ht="15.75" customHeight="1"/>
    <row r="2" spans="2:19" ht="14.65" thickBot="1">
      <c r="M2" s="116"/>
      <c r="N2" s="116"/>
      <c r="O2" s="116"/>
      <c r="P2" s="116"/>
      <c r="Q2" s="116"/>
      <c r="R2" s="116"/>
      <c r="S2" s="116"/>
    </row>
    <row r="3" spans="2:19" ht="43.15" thickBot="1">
      <c r="B3" s="14" t="s">
        <v>35</v>
      </c>
      <c r="C3" s="15" t="s">
        <v>61</v>
      </c>
      <c r="D3" s="15" t="s">
        <v>36</v>
      </c>
      <c r="E3" s="15" t="s">
        <v>37</v>
      </c>
      <c r="F3" s="15" t="s">
        <v>38</v>
      </c>
      <c r="G3" s="15" t="s">
        <v>39</v>
      </c>
      <c r="H3" s="15" t="s">
        <v>40</v>
      </c>
      <c r="L3" s="16"/>
      <c r="M3" s="117"/>
      <c r="N3" s="16"/>
      <c r="O3" s="16"/>
      <c r="P3" s="16"/>
      <c r="Q3" s="16"/>
      <c r="R3" s="16"/>
      <c r="S3" s="16"/>
    </row>
    <row r="4" spans="2:19" ht="14.65" thickBot="1">
      <c r="B4" s="17" t="s">
        <v>12</v>
      </c>
      <c r="C4" s="18" t="str">
        <f>CONCATENATE("od km ",podaci!D4," do km ",podaci!E4)</f>
        <v>od km 1+522.14 do km 1+622.14</v>
      </c>
      <c r="D4" s="18" t="s">
        <v>13</v>
      </c>
      <c r="E4" s="18" t="s">
        <v>14</v>
      </c>
      <c r="F4" s="19" t="s">
        <v>41</v>
      </c>
      <c r="G4" s="19">
        <v>100</v>
      </c>
      <c r="H4" s="19">
        <v>2</v>
      </c>
      <c r="M4" s="118"/>
      <c r="N4" s="119"/>
      <c r="O4" s="119"/>
      <c r="P4" s="116"/>
      <c r="Q4" s="116"/>
      <c r="R4" s="119"/>
      <c r="S4" s="116"/>
    </row>
    <row r="5" spans="2:19" ht="14.65" thickBot="1">
      <c r="B5" s="20" t="s">
        <v>42</v>
      </c>
      <c r="C5" s="18" t="str">
        <f>CONCATENATE("od km ",podaci!D5," do km ",podaci!E5)</f>
        <v>od km 6+817.84 do km 6+897.84</v>
      </c>
      <c r="D5" s="18" t="s">
        <v>43</v>
      </c>
      <c r="E5" s="18" t="s">
        <v>44</v>
      </c>
      <c r="F5" s="19" t="s">
        <v>41</v>
      </c>
      <c r="G5" s="19">
        <v>80</v>
      </c>
      <c r="H5" s="19">
        <v>2</v>
      </c>
      <c r="M5" s="120"/>
      <c r="N5" s="119"/>
      <c r="O5" s="119"/>
      <c r="P5" s="116"/>
      <c r="Q5" s="116"/>
      <c r="R5" s="119"/>
      <c r="S5" s="116"/>
    </row>
    <row r="6" spans="2:19" ht="14.65" thickBot="1">
      <c r="B6" s="20" t="s">
        <v>45</v>
      </c>
      <c r="C6" s="18" t="str">
        <f>CONCATENATE("od km ",podaci!D6," do km ",podaci!E6)</f>
        <v>od km 7+749.19 do km 8+069.19</v>
      </c>
      <c r="D6" s="18" t="s">
        <v>46</v>
      </c>
      <c r="E6" s="18" t="s">
        <v>47</v>
      </c>
      <c r="F6" s="19" t="s">
        <v>48</v>
      </c>
      <c r="G6" s="19">
        <v>320</v>
      </c>
      <c r="H6" s="19">
        <v>2</v>
      </c>
      <c r="M6" s="120"/>
      <c r="N6" s="119"/>
      <c r="O6" s="119"/>
      <c r="P6" s="116"/>
      <c r="Q6" s="116"/>
      <c r="R6" s="119"/>
      <c r="S6" s="116"/>
    </row>
    <row r="7" spans="2:19" ht="28.9" thickBot="1">
      <c r="B7" s="20" t="s">
        <v>49</v>
      </c>
      <c r="C7" s="18" t="str">
        <f>CONCATENATE("od km ",podaci!D7," do km ",podaci!E7)</f>
        <v>od km 22+900.81 do km 23+100.81</v>
      </c>
      <c r="D7" s="18" t="s">
        <v>50</v>
      </c>
      <c r="E7" s="18" t="s">
        <v>51</v>
      </c>
      <c r="F7" s="19" t="s">
        <v>48</v>
      </c>
      <c r="G7" s="19">
        <v>200</v>
      </c>
      <c r="H7" s="19">
        <v>2</v>
      </c>
      <c r="M7" s="120"/>
      <c r="N7" s="119"/>
      <c r="O7" s="119"/>
      <c r="P7" s="116"/>
      <c r="Q7" s="116"/>
      <c r="R7" s="119"/>
      <c r="S7" s="116"/>
    </row>
    <row r="8" spans="2:19" ht="28.9" thickBot="1">
      <c r="B8" s="20" t="s">
        <v>52</v>
      </c>
      <c r="C8" s="18" t="str">
        <f>CONCATENATE("od km ",podaci!D8," do km ",podaci!E8)</f>
        <v>od km 23+549.54 do km 23+881.54</v>
      </c>
      <c r="D8" s="18" t="s">
        <v>53</v>
      </c>
      <c r="E8" s="18" t="s">
        <v>54</v>
      </c>
      <c r="F8" s="19" t="s">
        <v>48</v>
      </c>
      <c r="G8" s="19">
        <v>332</v>
      </c>
      <c r="H8" s="19">
        <v>2</v>
      </c>
      <c r="M8" s="120"/>
      <c r="N8" s="119"/>
      <c r="O8" s="119"/>
      <c r="P8" s="116"/>
      <c r="Q8" s="116"/>
      <c r="R8" s="119"/>
      <c r="S8" s="116"/>
    </row>
    <row r="9" spans="2:19" ht="28.9" thickBot="1">
      <c r="B9" s="20" t="s">
        <v>55</v>
      </c>
      <c r="C9" s="18" t="str">
        <f>CONCATENATE("od km ",podaci!D9," do km ",podaci!E9)</f>
        <v>od km 24+602.38 do km 24+682.38</v>
      </c>
      <c r="D9" s="18" t="s">
        <v>56</v>
      </c>
      <c r="E9" s="18" t="s">
        <v>57</v>
      </c>
      <c r="F9" s="19" t="s">
        <v>48</v>
      </c>
      <c r="G9" s="19">
        <v>80</v>
      </c>
      <c r="H9" s="19">
        <v>2</v>
      </c>
      <c r="M9" s="120"/>
      <c r="N9" s="119"/>
      <c r="O9" s="119"/>
      <c r="P9" s="116"/>
      <c r="Q9" s="116"/>
      <c r="R9" s="119"/>
      <c r="S9" s="116"/>
    </row>
    <row r="10" spans="2:19" ht="28.9" thickBot="1">
      <c r="B10" s="20" t="s">
        <v>58</v>
      </c>
      <c r="C10" s="18" t="str">
        <f>CONCATENATE("od km ",podaci!D10," do km ",podaci!E10)</f>
        <v>od km 25+402.60 do km 25.622.60</v>
      </c>
      <c r="D10" s="18" t="s">
        <v>59</v>
      </c>
      <c r="E10" s="18" t="s">
        <v>60</v>
      </c>
      <c r="F10" s="19" t="s">
        <v>41</v>
      </c>
      <c r="G10" s="19">
        <v>220</v>
      </c>
      <c r="H10" s="19">
        <v>2</v>
      </c>
      <c r="M10" s="120"/>
      <c r="N10" s="119"/>
      <c r="O10" s="119"/>
      <c r="P10" s="116"/>
      <c r="Q10" s="116"/>
      <c r="R10" s="119"/>
      <c r="S10" s="116"/>
    </row>
    <row r="11" spans="2:19">
      <c r="M11" s="116"/>
      <c r="N11" s="116"/>
      <c r="O11" s="116"/>
      <c r="P11" s="116"/>
      <c r="Q11" s="116"/>
      <c r="R11" s="116"/>
      <c r="S11" s="1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2</vt:i4>
      </vt:variant>
    </vt:vector>
  </HeadingPairs>
  <TitlesOfParts>
    <vt:vector size="11" baseType="lpstr">
      <vt:lpstr>Zid 1</vt:lpstr>
      <vt:lpstr>Zid 2</vt:lpstr>
      <vt:lpstr>Zid 3</vt:lpstr>
      <vt:lpstr>Zid 4</vt:lpstr>
      <vt:lpstr>Zid 5</vt:lpstr>
      <vt:lpstr>Zid 6</vt:lpstr>
      <vt:lpstr>Zid 7</vt:lpstr>
      <vt:lpstr>Zbirna rekapitulacija</vt:lpstr>
      <vt:lpstr>podaci</vt:lpstr>
      <vt:lpstr>oznake</vt:lpstr>
      <vt:lpstr>predmer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Senad Dervisevic</dc:creator>
  <cp:lastModifiedBy>lazar</cp:lastModifiedBy>
  <cp:lastPrinted>2014-11-08T14:43:38Z</cp:lastPrinted>
  <dcterms:created xsi:type="dcterms:W3CDTF">2013-05-31T11:08:52Z</dcterms:created>
  <dcterms:modified xsi:type="dcterms:W3CDTF">2021-04-11T20:38:48Z</dcterms:modified>
</cp:coreProperties>
</file>